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laluscombe/Desktop/"/>
    </mc:Choice>
  </mc:AlternateContent>
  <xr:revisionPtr revIDLastSave="0" documentId="13_ncr:1_{5A29F089-AC95-354E-8F70-6CC329ED672B}" xr6:coauthVersionLast="47" xr6:coauthVersionMax="47" xr10:uidLastSave="{00000000-0000-0000-0000-000000000000}"/>
  <bookViews>
    <workbookView xWindow="0" yWindow="0" windowWidth="28800" windowHeight="18000" xr2:uid="{2AA9AD65-6B07-564E-A166-43CF81F42B90}"/>
  </bookViews>
  <sheets>
    <sheet name="COVER" sheetId="6" r:id="rId1"/>
    <sheet name="MACROECONOMIC" sheetId="7" r:id="rId2"/>
    <sheet name="TECHNOLOGY REGISTER" sheetId="11" r:id="rId3"/>
    <sheet name="INVESTMENT PLAN" sheetId="8" r:id="rId4"/>
    <sheet name="EXISTING INFRASTRUCTURE" sheetId="9" r:id="rId5"/>
    <sheet name="NEW INFRASTRUCTURE" sheetId="17" r:id="rId6"/>
    <sheet name="PPA REVENUE" sheetId="12" r:id="rId7"/>
    <sheet name="WHOLESALE REVENUE" sheetId="16" r:id="rId8"/>
    <sheet name="OTHER REVENUE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8" i="15" l="1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4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14" i="16"/>
  <c r="C513" i="16"/>
  <c r="C512" i="16"/>
  <c r="C511" i="16"/>
  <c r="C510" i="16"/>
  <c r="C509" i="16"/>
  <c r="C508" i="16"/>
  <c r="C507" i="16"/>
  <c r="C506" i="16"/>
  <c r="C505" i="16"/>
  <c r="C504" i="16"/>
  <c r="C503" i="16"/>
  <c r="C502" i="16"/>
  <c r="C501" i="16"/>
  <c r="C500" i="16"/>
  <c r="C499" i="16"/>
  <c r="C498" i="16"/>
  <c r="C497" i="16"/>
  <c r="C496" i="16"/>
  <c r="C495" i="16"/>
  <c r="C494" i="16"/>
  <c r="C493" i="16"/>
  <c r="C492" i="16"/>
  <c r="C491" i="16"/>
  <c r="C490" i="16"/>
  <c r="C489" i="16"/>
  <c r="C488" i="16"/>
  <c r="C487" i="16"/>
  <c r="C486" i="16"/>
  <c r="C485" i="16"/>
  <c r="C484" i="16"/>
  <c r="C483" i="16"/>
  <c r="C482" i="16"/>
  <c r="C481" i="16"/>
  <c r="C480" i="16"/>
  <c r="C479" i="16"/>
  <c r="C478" i="16"/>
  <c r="C477" i="16"/>
  <c r="C476" i="16"/>
  <c r="C475" i="16"/>
  <c r="C474" i="16"/>
  <c r="C473" i="16"/>
  <c r="C472" i="16"/>
  <c r="C471" i="16"/>
  <c r="C470" i="16"/>
  <c r="C469" i="16"/>
  <c r="C468" i="16"/>
  <c r="C467" i="16"/>
  <c r="C466" i="16"/>
  <c r="C465" i="16"/>
  <c r="C463" i="16"/>
  <c r="C462" i="16"/>
  <c r="C461" i="16"/>
  <c r="C460" i="16"/>
  <c r="C459" i="16"/>
  <c r="C458" i="16"/>
  <c r="C457" i="16"/>
  <c r="C456" i="16"/>
  <c r="C455" i="16"/>
  <c r="C454" i="16"/>
  <c r="C453" i="16"/>
  <c r="C452" i="16"/>
  <c r="C451" i="16"/>
  <c r="C450" i="16"/>
  <c r="C449" i="16"/>
  <c r="C448" i="16"/>
  <c r="C447" i="16"/>
  <c r="C446" i="16"/>
  <c r="C445" i="16"/>
  <c r="C444" i="16"/>
  <c r="C443" i="16"/>
  <c r="C442" i="16"/>
  <c r="C441" i="16"/>
  <c r="C440" i="16"/>
  <c r="C439" i="16"/>
  <c r="C438" i="16"/>
  <c r="C437" i="16"/>
  <c r="C436" i="16"/>
  <c r="C435" i="16"/>
  <c r="C434" i="16"/>
  <c r="C433" i="16"/>
  <c r="C432" i="16"/>
  <c r="C431" i="16"/>
  <c r="C430" i="16"/>
  <c r="C429" i="16"/>
  <c r="C428" i="16"/>
  <c r="C427" i="16"/>
  <c r="C426" i="16"/>
  <c r="C425" i="16"/>
  <c r="C424" i="16"/>
  <c r="C423" i="16"/>
  <c r="C422" i="16"/>
  <c r="C421" i="16"/>
  <c r="C420" i="16"/>
  <c r="C419" i="16"/>
  <c r="C418" i="16"/>
  <c r="C417" i="16"/>
  <c r="C416" i="16"/>
  <c r="C415" i="16"/>
  <c r="C414" i="16"/>
  <c r="C412" i="16"/>
  <c r="C411" i="16"/>
  <c r="C410" i="16"/>
  <c r="C409" i="16"/>
  <c r="C408" i="16"/>
  <c r="C407" i="16"/>
  <c r="C406" i="16"/>
  <c r="C405" i="16"/>
  <c r="C404" i="16"/>
  <c r="C403" i="16"/>
  <c r="C402" i="16"/>
  <c r="C401" i="16"/>
  <c r="C400" i="16"/>
  <c r="C399" i="16"/>
  <c r="C398" i="16"/>
  <c r="C397" i="16"/>
  <c r="C396" i="16"/>
  <c r="C395" i="16"/>
  <c r="C394" i="16"/>
  <c r="C393" i="16"/>
  <c r="C392" i="16"/>
  <c r="C391" i="16"/>
  <c r="C390" i="16"/>
  <c r="C389" i="16"/>
  <c r="C388" i="16"/>
  <c r="C387" i="16"/>
  <c r="C386" i="16"/>
  <c r="C385" i="16"/>
  <c r="C384" i="16"/>
  <c r="C383" i="16"/>
  <c r="C382" i="16"/>
  <c r="C381" i="16"/>
  <c r="C380" i="16"/>
  <c r="C379" i="16"/>
  <c r="C378" i="16"/>
  <c r="C377" i="16"/>
  <c r="C376" i="16"/>
  <c r="C375" i="16"/>
  <c r="C374" i="16"/>
  <c r="C373" i="16"/>
  <c r="C372" i="16"/>
  <c r="C371" i="16"/>
  <c r="C370" i="16"/>
  <c r="C369" i="16"/>
  <c r="C368" i="16"/>
  <c r="C367" i="16"/>
  <c r="C366" i="16"/>
  <c r="C365" i="16"/>
  <c r="C364" i="16"/>
  <c r="C363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9" i="16"/>
  <c r="C328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463" i="12"/>
  <c r="C462" i="12"/>
  <c r="C461" i="12"/>
  <c r="C460" i="12"/>
  <c r="C459" i="12"/>
  <c r="C458" i="12"/>
  <c r="C457" i="12"/>
  <c r="C456" i="12"/>
  <c r="C455" i="12"/>
  <c r="C454" i="12"/>
  <c r="C453" i="12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2" i="12"/>
  <c r="C411" i="12"/>
  <c r="C410" i="12"/>
  <c r="C409" i="12"/>
  <c r="C408" i="12"/>
  <c r="C407" i="12"/>
  <c r="C406" i="12"/>
  <c r="C405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37" i="12"/>
  <c r="C336" i="12"/>
  <c r="C335" i="12"/>
  <c r="C334" i="12"/>
  <c r="C333" i="12"/>
  <c r="C332" i="12"/>
  <c r="C331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7" i="12"/>
  <c r="C316" i="12"/>
  <c r="C315" i="12"/>
  <c r="C314" i="12"/>
  <c r="C313" i="12"/>
  <c r="C312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70" i="12"/>
  <c r="C269" i="12"/>
  <c r="C268" i="12"/>
  <c r="C267" i="12"/>
  <c r="C266" i="12"/>
  <c r="C265" i="12"/>
  <c r="C264" i="12"/>
  <c r="C263" i="12"/>
  <c r="C262" i="12"/>
  <c r="C261" i="12"/>
  <c r="C259" i="12"/>
  <c r="C258" i="12"/>
  <c r="C257" i="12"/>
  <c r="C256" i="12"/>
  <c r="C255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8" i="12"/>
  <c r="C207" i="12"/>
  <c r="C206" i="12"/>
  <c r="C205" i="12"/>
  <c r="C204" i="12"/>
  <c r="C203" i="12"/>
  <c r="C202" i="12"/>
  <c r="C201" i="12"/>
  <c r="C200" i="12"/>
  <c r="C199" i="12"/>
  <c r="C198" i="12"/>
  <c r="C197" i="12"/>
  <c r="C196" i="12"/>
  <c r="C195" i="12"/>
  <c r="C194" i="12"/>
  <c r="C193" i="12"/>
  <c r="C192" i="12"/>
  <c r="C191" i="12"/>
  <c r="C190" i="12"/>
  <c r="C189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38" i="12"/>
  <c r="C137" i="12"/>
  <c r="C136" i="12"/>
  <c r="C135" i="12"/>
  <c r="C134" i="12"/>
  <c r="C133" i="12"/>
  <c r="C132" i="12"/>
  <c r="C131" i="12"/>
  <c r="C130" i="12"/>
  <c r="C129" i="12"/>
  <c r="C128" i="12"/>
  <c r="C127" i="12"/>
  <c r="C126" i="12"/>
  <c r="C125" i="12"/>
  <c r="C124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214" i="8"/>
  <c r="C212" i="8"/>
  <c r="C210" i="8"/>
  <c r="C207" i="8"/>
  <c r="C208" i="8"/>
  <c r="C206" i="8"/>
  <c r="C205" i="8"/>
  <c r="C204" i="8"/>
  <c r="C203" i="8"/>
  <c r="C202" i="8"/>
  <c r="C201" i="8"/>
  <c r="C200" i="8"/>
  <c r="C199" i="8"/>
  <c r="C198" i="8"/>
  <c r="C197" i="8"/>
  <c r="C196" i="8"/>
  <c r="C195" i="8"/>
  <c r="C194" i="8"/>
  <c r="C193" i="8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38" i="8"/>
  <c r="C137" i="8"/>
  <c r="C136" i="8"/>
  <c r="C135" i="8"/>
  <c r="C134" i="8"/>
  <c r="C133" i="8"/>
  <c r="C132" i="8"/>
  <c r="C131" i="8"/>
  <c r="C130" i="8"/>
  <c r="C129" i="8"/>
  <c r="C128" i="8"/>
  <c r="C127" i="8"/>
  <c r="C126" i="8"/>
  <c r="C125" i="8"/>
  <c r="C124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0" i="8"/>
  <c r="C51" i="8"/>
  <c r="C52" i="8"/>
  <c r="C53" i="8"/>
  <c r="C54" i="8"/>
  <c r="C5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6" i="8"/>
  <c r="B51" i="17"/>
  <c r="B52" i="17"/>
  <c r="B53" i="17"/>
  <c r="B54" i="17"/>
  <c r="B55" i="17"/>
  <c r="D467" i="16"/>
  <c r="D468" i="16"/>
  <c r="D469" i="16"/>
  <c r="D470" i="16"/>
  <c r="D471" i="16"/>
  <c r="D472" i="16"/>
  <c r="D473" i="16"/>
  <c r="D474" i="16"/>
  <c r="D475" i="16"/>
  <c r="D476" i="16"/>
  <c r="D477" i="16"/>
  <c r="D478" i="16"/>
  <c r="D479" i="16"/>
  <c r="D480" i="16"/>
  <c r="D481" i="16"/>
  <c r="D482" i="16"/>
  <c r="D483" i="16"/>
  <c r="D484" i="16"/>
  <c r="D485" i="16"/>
  <c r="D486" i="16"/>
  <c r="D487" i="16"/>
  <c r="D488" i="16"/>
  <c r="D489" i="16"/>
  <c r="D490" i="16"/>
  <c r="D491" i="16"/>
  <c r="D492" i="16"/>
  <c r="D493" i="16"/>
  <c r="D494" i="16"/>
  <c r="D495" i="16"/>
  <c r="D496" i="16"/>
  <c r="D497" i="16"/>
  <c r="D498" i="16"/>
  <c r="D499" i="16"/>
  <c r="D500" i="16"/>
  <c r="D501" i="16"/>
  <c r="D502" i="16"/>
  <c r="D503" i="16"/>
  <c r="D504" i="16"/>
  <c r="D505" i="16"/>
  <c r="D506" i="16"/>
  <c r="D507" i="16"/>
  <c r="D508" i="16"/>
  <c r="D509" i="16"/>
  <c r="D510" i="16"/>
  <c r="D511" i="16"/>
  <c r="D512" i="16"/>
  <c r="D513" i="16"/>
  <c r="D514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D443" i="16"/>
  <c r="D444" i="16"/>
  <c r="D445" i="16"/>
  <c r="D446" i="16"/>
  <c r="D447" i="16"/>
  <c r="D448" i="16"/>
  <c r="D449" i="16"/>
  <c r="D450" i="16"/>
  <c r="D451" i="16"/>
  <c r="D452" i="16"/>
  <c r="D453" i="16"/>
  <c r="D454" i="16"/>
  <c r="D455" i="16"/>
  <c r="D456" i="16"/>
  <c r="D457" i="16"/>
  <c r="D458" i="16"/>
  <c r="D459" i="16"/>
  <c r="D460" i="16"/>
  <c r="D461" i="16"/>
  <c r="D462" i="16"/>
  <c r="D463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8" i="17"/>
  <c r="B9" i="17"/>
  <c r="B10" i="17"/>
  <c r="B11" i="17"/>
  <c r="B12" i="17"/>
  <c r="B13" i="17"/>
  <c r="B14" i="17"/>
  <c r="B15" i="17"/>
  <c r="B16" i="17"/>
  <c r="B17" i="17"/>
  <c r="B7" i="17"/>
  <c r="B6" i="17"/>
  <c r="D6" i="16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415" i="12"/>
  <c r="D364" i="12"/>
  <c r="D313" i="12"/>
  <c r="D262" i="12"/>
  <c r="D211" i="12"/>
  <c r="D160" i="12"/>
  <c r="D109" i="12"/>
  <c r="D58" i="12"/>
  <c r="D7" i="12"/>
  <c r="D414" i="12"/>
  <c r="D363" i="12"/>
  <c r="D312" i="12"/>
  <c r="D261" i="12"/>
  <c r="D210" i="12"/>
  <c r="D159" i="12"/>
  <c r="D108" i="12"/>
  <c r="D57" i="12"/>
  <c r="D6" i="12"/>
  <c r="D466" i="16"/>
  <c r="D415" i="16"/>
  <c r="D364" i="16"/>
  <c r="D313" i="16"/>
  <c r="D262" i="16"/>
  <c r="D211" i="16"/>
  <c r="D160" i="16"/>
  <c r="D109" i="16"/>
  <c r="D58" i="16"/>
  <c r="D7" i="16"/>
  <c r="D465" i="16"/>
  <c r="D414" i="16"/>
  <c r="D363" i="16"/>
  <c r="D312" i="16"/>
  <c r="D261" i="16"/>
  <c r="D210" i="16"/>
  <c r="D159" i="16"/>
  <c r="D108" i="16"/>
  <c r="D57" i="16"/>
  <c r="H514" i="16"/>
  <c r="H513" i="16"/>
  <c r="H512" i="16"/>
  <c r="H511" i="16"/>
  <c r="H510" i="16"/>
  <c r="H509" i="16"/>
  <c r="H508" i="16"/>
  <c r="H507" i="16"/>
  <c r="H506" i="16"/>
  <c r="H505" i="16"/>
  <c r="H504" i="16"/>
  <c r="H503" i="16"/>
  <c r="H502" i="16"/>
  <c r="H501" i="16"/>
  <c r="H500" i="16"/>
  <c r="H499" i="16"/>
  <c r="H498" i="16"/>
  <c r="H497" i="16"/>
  <c r="H496" i="16"/>
  <c r="H495" i="16"/>
  <c r="H494" i="16"/>
  <c r="H493" i="16"/>
  <c r="H492" i="16"/>
  <c r="H491" i="16"/>
  <c r="H490" i="16"/>
  <c r="H489" i="16"/>
  <c r="H488" i="16"/>
  <c r="H487" i="16"/>
  <c r="H486" i="16"/>
  <c r="H485" i="16"/>
  <c r="H484" i="16"/>
  <c r="H483" i="16"/>
  <c r="H482" i="16"/>
  <c r="H481" i="16"/>
  <c r="H480" i="16"/>
  <c r="H479" i="16"/>
  <c r="H478" i="16"/>
  <c r="H477" i="16"/>
  <c r="H476" i="16"/>
  <c r="H475" i="16"/>
  <c r="H474" i="16"/>
  <c r="H473" i="16"/>
  <c r="H472" i="16"/>
  <c r="H471" i="16"/>
  <c r="H470" i="16"/>
  <c r="H469" i="16"/>
  <c r="H468" i="16"/>
  <c r="H467" i="16"/>
  <c r="H466" i="16"/>
  <c r="H465" i="16"/>
  <c r="H463" i="16"/>
  <c r="H462" i="16"/>
  <c r="H461" i="16"/>
  <c r="H460" i="16"/>
  <c r="H459" i="16"/>
  <c r="H458" i="16"/>
  <c r="H457" i="16"/>
  <c r="H456" i="16"/>
  <c r="H455" i="16"/>
  <c r="H454" i="16"/>
  <c r="H453" i="16"/>
  <c r="H452" i="16"/>
  <c r="H451" i="16"/>
  <c r="H450" i="16"/>
  <c r="H449" i="16"/>
  <c r="H448" i="16"/>
  <c r="H447" i="16"/>
  <c r="H446" i="16"/>
  <c r="H445" i="16"/>
  <c r="H444" i="16"/>
  <c r="H443" i="16"/>
  <c r="H442" i="16"/>
  <c r="H441" i="16"/>
  <c r="H440" i="16"/>
  <c r="H439" i="16"/>
  <c r="H438" i="16"/>
  <c r="H437" i="16"/>
  <c r="H436" i="16"/>
  <c r="H435" i="16"/>
  <c r="H434" i="16"/>
  <c r="H433" i="16"/>
  <c r="H432" i="16"/>
  <c r="H431" i="16"/>
  <c r="H430" i="16"/>
  <c r="H429" i="16"/>
  <c r="H428" i="16"/>
  <c r="H427" i="16"/>
  <c r="H426" i="16"/>
  <c r="H425" i="16"/>
  <c r="H424" i="16"/>
  <c r="H423" i="16"/>
  <c r="H422" i="16"/>
  <c r="H421" i="16"/>
  <c r="H420" i="16"/>
  <c r="H419" i="16"/>
  <c r="H418" i="16"/>
  <c r="H417" i="16"/>
  <c r="H416" i="16"/>
  <c r="H415" i="16"/>
  <c r="H414" i="16"/>
  <c r="H412" i="16"/>
  <c r="H411" i="16"/>
  <c r="H410" i="16"/>
  <c r="H409" i="16"/>
  <c r="H408" i="16"/>
  <c r="H407" i="16"/>
  <c r="H406" i="16"/>
  <c r="H405" i="16"/>
  <c r="H404" i="16"/>
  <c r="H403" i="16"/>
  <c r="H402" i="16"/>
  <c r="H401" i="16"/>
  <c r="H400" i="16"/>
  <c r="H399" i="16"/>
  <c r="H398" i="16"/>
  <c r="H397" i="16"/>
  <c r="H396" i="16"/>
  <c r="H395" i="16"/>
  <c r="H394" i="16"/>
  <c r="H393" i="16"/>
  <c r="H392" i="16"/>
  <c r="H391" i="16"/>
  <c r="H390" i="16"/>
  <c r="H389" i="16"/>
  <c r="H388" i="16"/>
  <c r="H387" i="16"/>
  <c r="H386" i="16"/>
  <c r="H385" i="16"/>
  <c r="H384" i="16"/>
  <c r="H383" i="16"/>
  <c r="H382" i="16"/>
  <c r="H381" i="16"/>
  <c r="H380" i="16"/>
  <c r="H379" i="16"/>
  <c r="H378" i="16"/>
  <c r="H377" i="16"/>
  <c r="H376" i="16"/>
  <c r="H375" i="16"/>
  <c r="H374" i="16"/>
  <c r="H373" i="16"/>
  <c r="H372" i="16"/>
  <c r="H371" i="16"/>
  <c r="H370" i="16"/>
  <c r="H369" i="16"/>
  <c r="H368" i="16"/>
  <c r="H367" i="16"/>
  <c r="H366" i="16"/>
  <c r="H365" i="16"/>
  <c r="H364" i="16"/>
  <c r="H363" i="16"/>
  <c r="H361" i="16"/>
  <c r="H360" i="16"/>
  <c r="H359" i="16"/>
  <c r="H358" i="16"/>
  <c r="H357" i="16"/>
  <c r="H356" i="16"/>
  <c r="H355" i="16"/>
  <c r="H354" i="16"/>
  <c r="H353" i="16"/>
  <c r="H352" i="16"/>
  <c r="H351" i="16"/>
  <c r="H350" i="16"/>
  <c r="H349" i="16"/>
  <c r="H348" i="16"/>
  <c r="H347" i="16"/>
  <c r="H346" i="16"/>
  <c r="H345" i="16"/>
  <c r="H344" i="16"/>
  <c r="H343" i="16"/>
  <c r="H342" i="16"/>
  <c r="H341" i="16"/>
  <c r="H340" i="16"/>
  <c r="H339" i="16"/>
  <c r="H338" i="16"/>
  <c r="H337" i="16"/>
  <c r="H336" i="16"/>
  <c r="H335" i="16"/>
  <c r="H334" i="16"/>
  <c r="H333" i="16"/>
  <c r="H332" i="16"/>
  <c r="H331" i="16"/>
  <c r="H330" i="16"/>
  <c r="H329" i="16"/>
  <c r="H328" i="16"/>
  <c r="H327" i="16"/>
  <c r="H326" i="16"/>
  <c r="H325" i="16"/>
  <c r="H324" i="16"/>
  <c r="H323" i="16"/>
  <c r="H322" i="16"/>
  <c r="H321" i="16"/>
  <c r="H320" i="16"/>
  <c r="H319" i="16"/>
  <c r="H318" i="16"/>
  <c r="H317" i="16"/>
  <c r="H316" i="16"/>
  <c r="H315" i="16"/>
  <c r="H314" i="16"/>
  <c r="H313" i="16"/>
  <c r="H312" i="16"/>
  <c r="H262" i="16"/>
  <c r="H263" i="16"/>
  <c r="H264" i="16"/>
  <c r="H265" i="16"/>
  <c r="H266" i="16"/>
  <c r="H267" i="16"/>
  <c r="H268" i="16"/>
  <c r="H269" i="16"/>
  <c r="H270" i="16"/>
  <c r="H271" i="16"/>
  <c r="H272" i="16"/>
  <c r="H273" i="16"/>
  <c r="H274" i="16"/>
  <c r="H275" i="16"/>
  <c r="H276" i="16"/>
  <c r="H277" i="16"/>
  <c r="H278" i="16"/>
  <c r="H279" i="16"/>
  <c r="H280" i="16"/>
  <c r="H281" i="16"/>
  <c r="H282" i="16"/>
  <c r="H283" i="16"/>
  <c r="H284" i="16"/>
  <c r="H285" i="16"/>
  <c r="H286" i="16"/>
  <c r="H287" i="16"/>
  <c r="H288" i="16"/>
  <c r="H289" i="16"/>
  <c r="H290" i="16"/>
  <c r="H291" i="16"/>
  <c r="H292" i="16"/>
  <c r="H293" i="16"/>
  <c r="H294" i="16"/>
  <c r="H295" i="16"/>
  <c r="H296" i="16"/>
  <c r="H297" i="16"/>
  <c r="H298" i="16"/>
  <c r="H299" i="16"/>
  <c r="H300" i="16"/>
  <c r="H301" i="16"/>
  <c r="H302" i="16"/>
  <c r="H303" i="16"/>
  <c r="H304" i="16"/>
  <c r="H305" i="16"/>
  <c r="H306" i="16"/>
  <c r="H307" i="16"/>
  <c r="H308" i="16"/>
  <c r="H309" i="16"/>
  <c r="H310" i="16"/>
  <c r="H261" i="16"/>
  <c r="F216" i="12"/>
  <c r="E208" i="15" l="1"/>
  <c r="F208" i="15" s="1"/>
  <c r="E207" i="15"/>
  <c r="F207" i="15" s="1"/>
  <c r="E206" i="15"/>
  <c r="F206" i="15" s="1"/>
  <c r="E205" i="15"/>
  <c r="F205" i="15" s="1"/>
  <c r="E204" i="15"/>
  <c r="F204" i="15" s="1"/>
  <c r="E203" i="15"/>
  <c r="F203" i="15" s="1"/>
  <c r="E202" i="15"/>
  <c r="F202" i="15" s="1"/>
  <c r="E201" i="15"/>
  <c r="F201" i="15" s="1"/>
  <c r="E200" i="15"/>
  <c r="F200" i="15" s="1"/>
  <c r="E199" i="15"/>
  <c r="F199" i="15" s="1"/>
  <c r="E198" i="15"/>
  <c r="F198" i="15" s="1"/>
  <c r="E197" i="15"/>
  <c r="F197" i="15" s="1"/>
  <c r="E196" i="15"/>
  <c r="F196" i="15" s="1"/>
  <c r="E195" i="15"/>
  <c r="F195" i="15" s="1"/>
  <c r="E194" i="15"/>
  <c r="F194" i="15" s="1"/>
  <c r="E193" i="15"/>
  <c r="F193" i="15" s="1"/>
  <c r="E192" i="15"/>
  <c r="F192" i="15" s="1"/>
  <c r="E191" i="15"/>
  <c r="F191" i="15" s="1"/>
  <c r="E190" i="15"/>
  <c r="F190" i="15" s="1"/>
  <c r="E189" i="15"/>
  <c r="F189" i="15" s="1"/>
  <c r="E188" i="15"/>
  <c r="F188" i="15" s="1"/>
  <c r="E137" i="15"/>
  <c r="F137" i="15" s="1"/>
  <c r="E138" i="15"/>
  <c r="F138" i="15" s="1"/>
  <c r="E139" i="15"/>
  <c r="F139" i="15" s="1"/>
  <c r="E140" i="15"/>
  <c r="F140" i="15" s="1"/>
  <c r="E141" i="15"/>
  <c r="F141" i="15" s="1"/>
  <c r="E142" i="15"/>
  <c r="F142" i="15" s="1"/>
  <c r="E143" i="15"/>
  <c r="F143" i="15" s="1"/>
  <c r="E144" i="15"/>
  <c r="F144" i="15" s="1"/>
  <c r="E145" i="15"/>
  <c r="F145" i="15" s="1"/>
  <c r="E146" i="15"/>
  <c r="F146" i="15" s="1"/>
  <c r="E147" i="15"/>
  <c r="F147" i="15" s="1"/>
  <c r="E148" i="15"/>
  <c r="F148" i="15" s="1"/>
  <c r="E149" i="15"/>
  <c r="F149" i="15" s="1"/>
  <c r="E150" i="15"/>
  <c r="F150" i="15" s="1"/>
  <c r="E151" i="15"/>
  <c r="F151" i="15" s="1"/>
  <c r="E152" i="15"/>
  <c r="F152" i="15" s="1"/>
  <c r="E153" i="15"/>
  <c r="F153" i="15" s="1"/>
  <c r="E154" i="15"/>
  <c r="F154" i="15" s="1"/>
  <c r="E155" i="15"/>
  <c r="F155" i="15" s="1"/>
  <c r="E156" i="15"/>
  <c r="F156" i="15" s="1"/>
  <c r="E157" i="15"/>
  <c r="F157" i="15" s="1"/>
  <c r="F210" i="12"/>
  <c r="D110" i="15" l="1"/>
  <c r="E110" i="15" s="1"/>
  <c r="F110" i="15" s="1"/>
  <c r="D111" i="15"/>
  <c r="E111" i="15" s="1"/>
  <c r="F111" i="15" s="1"/>
  <c r="D112" i="15"/>
  <c r="E112" i="15" s="1"/>
  <c r="F112" i="15" s="1"/>
  <c r="D113" i="15"/>
  <c r="E113" i="15" s="1"/>
  <c r="F113" i="15" s="1"/>
  <c r="D114" i="15"/>
  <c r="E114" i="15" s="1"/>
  <c r="F114" i="15" s="1"/>
  <c r="D115" i="15"/>
  <c r="E115" i="15" s="1"/>
  <c r="F115" i="15" s="1"/>
  <c r="D116" i="15"/>
  <c r="E116" i="15" s="1"/>
  <c r="F116" i="15" s="1"/>
  <c r="D117" i="15"/>
  <c r="E117" i="15" s="1"/>
  <c r="F117" i="15" s="1"/>
  <c r="D118" i="15"/>
  <c r="E118" i="15" s="1"/>
  <c r="F118" i="15" s="1"/>
  <c r="D119" i="15"/>
  <c r="E119" i="15" s="1"/>
  <c r="F119" i="15" s="1"/>
  <c r="D120" i="15"/>
  <c r="E120" i="15" s="1"/>
  <c r="F120" i="15" s="1"/>
  <c r="D121" i="15"/>
  <c r="E121" i="15" s="1"/>
  <c r="F121" i="15" s="1"/>
  <c r="D122" i="15"/>
  <c r="E122" i="15" s="1"/>
  <c r="F122" i="15" s="1"/>
  <c r="D123" i="15"/>
  <c r="E123" i="15" s="1"/>
  <c r="F123" i="15" s="1"/>
  <c r="D124" i="15"/>
  <c r="E124" i="15" s="1"/>
  <c r="F124" i="15" s="1"/>
  <c r="D125" i="15"/>
  <c r="E125" i="15" s="1"/>
  <c r="F125" i="15" s="1"/>
  <c r="D126" i="15"/>
  <c r="E126" i="15" s="1"/>
  <c r="F126" i="15" s="1"/>
  <c r="D127" i="15"/>
  <c r="E127" i="15" s="1"/>
  <c r="F127" i="15" s="1"/>
  <c r="D128" i="15"/>
  <c r="E128" i="15" s="1"/>
  <c r="F128" i="15" s="1"/>
  <c r="D129" i="15"/>
  <c r="E129" i="15" s="1"/>
  <c r="F129" i="15" s="1"/>
  <c r="D130" i="15"/>
  <c r="E130" i="15" s="1"/>
  <c r="F130" i="15" s="1"/>
  <c r="D131" i="15"/>
  <c r="E131" i="15" s="1"/>
  <c r="F131" i="15" s="1"/>
  <c r="D132" i="15"/>
  <c r="E132" i="15" s="1"/>
  <c r="F132" i="15" s="1"/>
  <c r="D133" i="15"/>
  <c r="E133" i="15" s="1"/>
  <c r="F133" i="15" s="1"/>
  <c r="D134" i="15"/>
  <c r="E134" i="15" s="1"/>
  <c r="F134" i="15" s="1"/>
  <c r="D135" i="15"/>
  <c r="E135" i="15" s="1"/>
  <c r="F135" i="15" s="1"/>
  <c r="D136" i="15"/>
  <c r="E136" i="15" s="1"/>
  <c r="F136" i="15" s="1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61" i="15"/>
  <c r="E161" i="15" s="1"/>
  <c r="F161" i="15" s="1"/>
  <c r="D162" i="15"/>
  <c r="E162" i="15" s="1"/>
  <c r="F162" i="15" s="1"/>
  <c r="D163" i="15"/>
  <c r="E163" i="15" s="1"/>
  <c r="F163" i="15" s="1"/>
  <c r="D164" i="15"/>
  <c r="E164" i="15" s="1"/>
  <c r="F164" i="15" s="1"/>
  <c r="D165" i="15"/>
  <c r="E165" i="15" s="1"/>
  <c r="F165" i="15" s="1"/>
  <c r="D166" i="15"/>
  <c r="E166" i="15" s="1"/>
  <c r="F166" i="15" s="1"/>
  <c r="D167" i="15"/>
  <c r="E167" i="15" s="1"/>
  <c r="F167" i="15" s="1"/>
  <c r="D168" i="15"/>
  <c r="E168" i="15" s="1"/>
  <c r="F168" i="15" s="1"/>
  <c r="D169" i="15"/>
  <c r="E169" i="15" s="1"/>
  <c r="F169" i="15" s="1"/>
  <c r="D170" i="15"/>
  <c r="E170" i="15" s="1"/>
  <c r="F170" i="15" s="1"/>
  <c r="D171" i="15"/>
  <c r="E171" i="15" s="1"/>
  <c r="F171" i="15" s="1"/>
  <c r="D172" i="15"/>
  <c r="E172" i="15" s="1"/>
  <c r="F172" i="15" s="1"/>
  <c r="D173" i="15"/>
  <c r="E173" i="15" s="1"/>
  <c r="F173" i="15" s="1"/>
  <c r="D174" i="15"/>
  <c r="E174" i="15" s="1"/>
  <c r="F174" i="15" s="1"/>
  <c r="D175" i="15"/>
  <c r="E175" i="15" s="1"/>
  <c r="F175" i="15" s="1"/>
  <c r="D176" i="15"/>
  <c r="E176" i="15" s="1"/>
  <c r="F176" i="15" s="1"/>
  <c r="D177" i="15"/>
  <c r="E177" i="15" s="1"/>
  <c r="F177" i="15" s="1"/>
  <c r="D178" i="15"/>
  <c r="E178" i="15" s="1"/>
  <c r="F178" i="15" s="1"/>
  <c r="D179" i="15"/>
  <c r="E179" i="15" s="1"/>
  <c r="F179" i="15" s="1"/>
  <c r="D180" i="15"/>
  <c r="E180" i="15" s="1"/>
  <c r="F180" i="15" s="1"/>
  <c r="D181" i="15"/>
  <c r="E181" i="15" s="1"/>
  <c r="F181" i="15" s="1"/>
  <c r="D182" i="15"/>
  <c r="E182" i="15" s="1"/>
  <c r="F182" i="15" s="1"/>
  <c r="D183" i="15"/>
  <c r="E183" i="15" s="1"/>
  <c r="F183" i="15" s="1"/>
  <c r="D184" i="15"/>
  <c r="E184" i="15" s="1"/>
  <c r="F184" i="15" s="1"/>
  <c r="D185" i="15"/>
  <c r="E185" i="15" s="1"/>
  <c r="F185" i="15" s="1"/>
  <c r="D186" i="15"/>
  <c r="E186" i="15" s="1"/>
  <c r="F186" i="15" s="1"/>
  <c r="D187" i="15"/>
  <c r="E187" i="15" s="1"/>
  <c r="F187" i="15" s="1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160" i="15"/>
  <c r="E160" i="15" s="1"/>
  <c r="F160" i="15" s="1"/>
  <c r="D109" i="15"/>
  <c r="E109" i="15" s="1"/>
  <c r="F109" i="15" s="1"/>
  <c r="D58" i="15"/>
  <c r="D159" i="15"/>
  <c r="E159" i="15" s="1"/>
  <c r="F159" i="15" s="1"/>
  <c r="D108" i="15"/>
  <c r="E108" i="15" s="1"/>
  <c r="F108" i="15" s="1"/>
  <c r="D6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7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D7" i="15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363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12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5" i="12"/>
  <c r="F214" i="12"/>
  <c r="F213" i="12"/>
  <c r="F212" i="12"/>
  <c r="F211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159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60" i="8"/>
  <c r="D109" i="8"/>
  <c r="D58" i="8"/>
  <c r="D7" i="8"/>
  <c r="D159" i="8"/>
  <c r="D108" i="8"/>
  <c r="D57" i="8"/>
  <c r="D6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</calcChain>
</file>

<file path=xl/sharedStrings.xml><?xml version="1.0" encoding="utf-8"?>
<sst xmlns="http://schemas.openxmlformats.org/spreadsheetml/2006/main" count="2234" uniqueCount="150">
  <si>
    <t>Name</t>
  </si>
  <si>
    <t>Description</t>
  </si>
  <si>
    <t>Technology</t>
  </si>
  <si>
    <t>Classification</t>
  </si>
  <si>
    <t>Annual GDP</t>
  </si>
  <si>
    <t>Capital Cost</t>
  </si>
  <si>
    <t>Code</t>
  </si>
  <si>
    <t>Currency</t>
  </si>
  <si>
    <t>Comm_Intl</t>
  </si>
  <si>
    <t>Comm_Dom</t>
  </si>
  <si>
    <t>Volume of Finance</t>
  </si>
  <si>
    <t>Conc_IFI</t>
  </si>
  <si>
    <t>Year</t>
  </si>
  <si>
    <t>Conc_DPS</t>
  </si>
  <si>
    <t>Foreign Currency</t>
  </si>
  <si>
    <t>USD</t>
  </si>
  <si>
    <t>Local Currency</t>
  </si>
  <si>
    <t>KES</t>
  </si>
  <si>
    <t>Discount Rate</t>
  </si>
  <si>
    <t>Financing Source</t>
  </si>
  <si>
    <t>Grace period</t>
  </si>
  <si>
    <t>Rate</t>
  </si>
  <si>
    <t>Schedule</t>
  </si>
  <si>
    <t>Term</t>
  </si>
  <si>
    <t>Type of Finance</t>
  </si>
  <si>
    <t>Variable</t>
  </si>
  <si>
    <t>Scenario</t>
  </si>
  <si>
    <t>Equity</t>
  </si>
  <si>
    <t>Data Input File</t>
  </si>
  <si>
    <t>Country / Case</t>
  </si>
  <si>
    <t>Prepared by</t>
  </si>
  <si>
    <t>Date</t>
  </si>
  <si>
    <t>Model version</t>
  </si>
  <si>
    <t>→  MACROECONOMIC</t>
  </si>
  <si>
    <t>Inflation, FX, GDP growth, population</t>
  </si>
  <si>
    <t>Interest rates, fees, amortisation</t>
  </si>
  <si>
    <t>Colour conventions</t>
  </si>
  <si>
    <t>Blue text</t>
  </si>
  <si>
    <t>Model Information</t>
  </si>
  <si>
    <t>Hardcoded inputs - values you edit</t>
  </si>
  <si>
    <t>MACROECONOMIC PARAMETERS</t>
  </si>
  <si>
    <t>← Return to COVER</t>
  </si>
  <si>
    <t>Parameter</t>
  </si>
  <si>
    <t>Unit</t>
  </si>
  <si>
    <t>% p.a.</t>
  </si>
  <si>
    <t>%</t>
  </si>
  <si>
    <t>MW</t>
  </si>
  <si>
    <t>Mn USD</t>
  </si>
  <si>
    <t>2. Macroeconomic Aggregates</t>
  </si>
  <si>
    <t>1. Exchange Rates</t>
  </si>
  <si>
    <t>LCU/USD</t>
  </si>
  <si>
    <t>Time Independent</t>
  </si>
  <si>
    <t>3. Discount Rates</t>
  </si>
  <si>
    <t>Emissions</t>
  </si>
  <si>
    <t>PotentialGeneration</t>
  </si>
  <si>
    <t>OPEX</t>
  </si>
  <si>
    <t>ActualGeneration</t>
  </si>
  <si>
    <t>1. Capital Cost</t>
  </si>
  <si>
    <t>Display Currency</t>
  </si>
  <si>
    <t>MINFin - Model for Informed National Financing</t>
  </si>
  <si>
    <t>EXISTING FINANCING REQUIREMENT</t>
  </si>
  <si>
    <t>2. Actual Generation</t>
  </si>
  <si>
    <t>3. OPEX</t>
  </si>
  <si>
    <t>4. Potential Generation</t>
  </si>
  <si>
    <t>5. Emissions</t>
  </si>
  <si>
    <t>PJ</t>
  </si>
  <si>
    <t>MtCO₂</t>
  </si>
  <si>
    <t>1. Financing Technologies</t>
  </si>
  <si>
    <t>2. Investment Plan Technologies</t>
  </si>
  <si>
    <t>INVESTMENT PLAN - CAPITAL COST, GENERATION, OPEX &amp; EMISSIONS</t>
  </si>
  <si>
    <t>Funding</t>
  </si>
  <si>
    <t>1. Grant Volume</t>
  </si>
  <si>
    <t>Grants</t>
  </si>
  <si>
    <t>PPA Contracted Generation</t>
  </si>
  <si>
    <t>GWh/Year</t>
  </si>
  <si>
    <t>Standard Off-taker Share</t>
  </si>
  <si>
    <t>Direct Off-taker Share</t>
  </si>
  <si>
    <t>Standard Off-taker Tariff</t>
  </si>
  <si>
    <t>5. Direct Off-taker Tariff</t>
  </si>
  <si>
    <t>Direct Off-taker Tariff</t>
  </si>
  <si>
    <t>PPA Contracted Capacity</t>
  </si>
  <si>
    <t>PPA Capacity Fee</t>
  </si>
  <si>
    <t>PPA Penalty Tariff</t>
  </si>
  <si>
    <t>Redispatch Compensation Price</t>
  </si>
  <si>
    <t>2. Corporate Tax Rate</t>
  </si>
  <si>
    <t>Corporate Tax Rate</t>
  </si>
  <si>
    <t>3. Receivables</t>
  </si>
  <si>
    <t>Receivables</t>
  </si>
  <si>
    <t>4. Liabilities</t>
  </si>
  <si>
    <t>Liabilities</t>
  </si>
  <si>
    <t>1. PPA Contracted Generation</t>
  </si>
  <si>
    <t>2. Standard Off-taker Share</t>
  </si>
  <si>
    <t>3. Direct Off-taker Share</t>
  </si>
  <si>
    <t>4. Standard Off-taker Tariff</t>
  </si>
  <si>
    <t>6. PPA Contracted Capacity</t>
  </si>
  <si>
    <t>7. PPA Capacity Fee</t>
  </si>
  <si>
    <t>8. PPA Penalty Tariff</t>
  </si>
  <si>
    <t>9. Redispatch Compensation Price</t>
  </si>
  <si>
    <t>Off-taker</t>
  </si>
  <si>
    <t>1. Share of Off-take</t>
  </si>
  <si>
    <t>Share of Off-take</t>
  </si>
  <si>
    <t>2. Share of Off-take</t>
  </si>
  <si>
    <t>3. Share of Off-take</t>
  </si>
  <si>
    <t>4. Share of Off-take</t>
  </si>
  <si>
    <t>5. Share of Off-take</t>
  </si>
  <si>
    <t>Wholesale Price</t>
  </si>
  <si>
    <t>6. Wholesale Price</t>
  </si>
  <si>
    <t>7. Wholesale Price</t>
  </si>
  <si>
    <t>8. Wholesale Price</t>
  </si>
  <si>
    <t>9. Wholesale Price</t>
  </si>
  <si>
    <t>10. Wholesale Price</t>
  </si>
  <si>
    <t>Technologies</t>
  </si>
  <si>
    <t>Debt</t>
  </si>
  <si>
    <t>Financing Shares</t>
  </si>
  <si>
    <t>Foreign Currency Shares</t>
  </si>
  <si>
    <t>Interest Rate</t>
  </si>
  <si>
    <t>Grace Period</t>
  </si>
  <si>
    <t>Loan Term</t>
  </si>
  <si>
    <t>Rate of Return</t>
  </si>
  <si>
    <t>Project Life</t>
  </si>
  <si>
    <t>Debt Share</t>
  </si>
  <si>
    <t>Equity Share</t>
  </si>
  <si>
    <t>Share of Finance</t>
  </si>
  <si>
    <t>FINANCING PARAMETERS - COST OF CAPITAL &amp; INSTRUMENT STRUCTURE</t>
  </si>
  <si>
    <t>TECHNOLOGY REGISTER</t>
  </si>
  <si>
    <t>WHOLESALE REVENUE</t>
  </si>
  <si>
    <t>PPA REVENUE</t>
  </si>
  <si>
    <t>6. Emissions Savings</t>
  </si>
  <si>
    <t>Emissions Savings</t>
  </si>
  <si>
    <t>7. Carbon Price</t>
  </si>
  <si>
    <t>Carbon Price</t>
  </si>
  <si>
    <t>$/TonCO₂</t>
  </si>
  <si>
    <t>→  PPA REVENUE</t>
  </si>
  <si>
    <t>→  WHOLESALE REVENUE</t>
  </si>
  <si>
    <t>→  OTHER REVENUE</t>
  </si>
  <si>
    <t>→  NEW INFRASTRUCTURE</t>
  </si>
  <si>
    <t>→  EXISTING INFRASTRUCTURE</t>
  </si>
  <si>
    <t>→  INVESTMENT PLAN</t>
  </si>
  <si>
    <t>→  TECHNOLOGY REGISTER</t>
  </si>
  <si>
    <t>Grants, receivables, redispatch compensation</t>
  </si>
  <si>
    <t>Market-based generation revenue by off-taker</t>
  </si>
  <si>
    <t>Contracted generation and PPA cashflow inflows</t>
  </si>
  <si>
    <t>Existing financing records</t>
  </si>
  <si>
    <t>Worksheet navigator - click to go to sheet</t>
  </si>
  <si>
    <t>Capital cost, generation, OPEX &amp; emissions by scenario</t>
  </si>
  <si>
    <t>Technology codes, classifications, descriptions</t>
  </si>
  <si>
    <t>4. Annual Loan Repayments</t>
  </si>
  <si>
    <t>Annual Loan Repayments</t>
  </si>
  <si>
    <t>5. Current Year</t>
  </si>
  <si>
    <t>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</si>
</sst>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26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0"/>
      <color rgb="FFFFFFFF"/>
      <name val="Arial"/>
      <family val="2"/>
    </font>
    <font>
      <sz val="12"/>
      <color rgb="FFBDD7EE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70C0"/>
      <name val="Arial"/>
      <family val="2"/>
    </font>
    <font>
      <sz val="9"/>
      <color rgb="FF59595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u/>
      <sz val="9"/>
      <color rgb="FF2E74B5"/>
      <name val="Arial"/>
      <family val="2"/>
    </font>
    <font>
      <b/>
      <sz val="9"/>
      <color rgb="FF1F3864"/>
      <name val="Arial"/>
      <family val="2"/>
    </font>
    <font>
      <b/>
      <sz val="10"/>
      <color rgb="FF1F3864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i/>
      <sz val="8"/>
      <color rgb="FF595959"/>
      <name val="Arial"/>
      <family val="2"/>
    </font>
    <font>
      <sz val="9"/>
      <color rgb="FF0070C0"/>
      <name val="Arial"/>
      <family val="2"/>
    </font>
    <font>
      <sz val="10"/>
      <color rgb="FF595959"/>
      <name val="Arial"/>
      <family val="2"/>
    </font>
    <font>
      <sz val="10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9"/>
      <color rgb="FFFFFFFF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ptos Narrow"/>
      <family val="2"/>
      <scheme val="minor"/>
    </font>
    <font>
      <sz val="12"/>
      <color rgb="FF0070C0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4B5"/>
        <bgColor rgb="FF0070C0"/>
      </patternFill>
    </fill>
    <fill>
      <patternFill patternType="solid">
        <fgColor rgb="FFEBF3FB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001F60"/>
        <bgColor rgb="FF333333"/>
      </patternFill>
    </fill>
    <fill>
      <patternFill patternType="solid">
        <fgColor rgb="FFD6E4F0"/>
        <bgColor rgb="FFE2EFDA"/>
      </patternFill>
    </fill>
    <fill>
      <patternFill patternType="solid">
        <fgColor rgb="FFEBF4FB"/>
        <bgColor indexed="64"/>
      </patternFill>
    </fill>
    <fill>
      <patternFill patternType="solid">
        <fgColor rgb="FF2E74B5"/>
      </patternFill>
    </fill>
    <fill>
      <patternFill patternType="solid">
        <fgColor rgb="FFEBF3FB"/>
      </patternFill>
    </fill>
    <fill>
      <patternFill patternType="solid">
        <fgColor rgb="FFFFFFFF"/>
      </patternFill>
    </fill>
    <fill>
      <patternFill patternType="solid">
        <fgColor rgb="FFEEF4FB"/>
      </patternFill>
    </fill>
    <fill>
      <patternFill patternType="solid">
        <fgColor rgb="FFD6E4F0"/>
      </patternFill>
    </fill>
    <fill>
      <patternFill patternType="solid">
        <fgColor rgb="FF1F3864"/>
      </patternFill>
    </fill>
    <fill>
      <patternFill patternType="solid">
        <fgColor rgb="FF1F3764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1E60"/>
        <bgColor indexed="64"/>
      </patternFill>
    </fill>
  </fills>
  <borders count="9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1F3864"/>
      </bottom>
      <diagonal/>
    </border>
    <border>
      <left/>
      <right/>
      <top style="medium">
        <color rgb="FF1F3864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medium">
        <color rgb="FF1F3864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4">
    <xf numFmtId="0" fontId="0" fillId="0" borderId="0"/>
    <xf numFmtId="0" fontId="10" fillId="0" borderId="0"/>
    <xf numFmtId="0" fontId="16" fillId="0" borderId="0"/>
    <xf numFmtId="0" fontId="21" fillId="0" borderId="0" applyNumberFormat="0" applyFill="0" applyBorder="0" applyAlignment="0" applyProtection="0"/>
  </cellStyleXfs>
  <cellXfs count="94">
    <xf numFmtId="0" fontId="0" fillId="0" borderId="0" xfId="0"/>
    <xf numFmtId="0" fontId="5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0" fillId="0" borderId="0" xfId="1"/>
    <xf numFmtId="0" fontId="12" fillId="0" borderId="0" xfId="1" applyFont="1" applyAlignment="1">
      <alignment horizontal="left" vertical="center"/>
    </xf>
    <xf numFmtId="0" fontId="13" fillId="7" borderId="2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center" vertical="center" wrapText="1"/>
    </xf>
    <xf numFmtId="1" fontId="14" fillId="7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center" vertical="center" wrapText="1"/>
    </xf>
    <xf numFmtId="0" fontId="16" fillId="0" borderId="0" xfId="2"/>
    <xf numFmtId="0" fontId="6" fillId="11" borderId="1" xfId="2" applyFont="1" applyFill="1" applyBorder="1" applyAlignment="1">
      <alignment horizontal="center" vertical="center" wrapText="1"/>
    </xf>
    <xf numFmtId="0" fontId="8" fillId="11" borderId="1" xfId="2" applyFont="1" applyFill="1" applyBorder="1" applyAlignment="1">
      <alignment horizontal="left" vertical="center"/>
    </xf>
    <xf numFmtId="0" fontId="6" fillId="12" borderId="1" xfId="2" applyFont="1" applyFill="1" applyBorder="1" applyAlignment="1">
      <alignment horizontal="center" vertical="center" wrapText="1"/>
    </xf>
    <xf numFmtId="0" fontId="8" fillId="12" borderId="1" xfId="2" applyFont="1" applyFill="1" applyBorder="1" applyAlignment="1">
      <alignment horizontal="left" vertical="center"/>
    </xf>
    <xf numFmtId="1" fontId="13" fillId="13" borderId="2" xfId="2" applyNumberFormat="1" applyFont="1" applyFill="1" applyBorder="1" applyAlignment="1">
      <alignment horizontal="center" vertical="center" wrapText="1"/>
    </xf>
    <xf numFmtId="0" fontId="13" fillId="13" borderId="2" xfId="2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left" vertical="center"/>
    </xf>
    <xf numFmtId="0" fontId="19" fillId="10" borderId="1" xfId="0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  <xf numFmtId="2" fontId="6" fillId="10" borderId="1" xfId="0" applyNumberFormat="1" applyFont="1" applyFill="1" applyBorder="1" applyAlignment="1">
      <alignment horizontal="center" vertical="center" wrapText="1"/>
    </xf>
    <xf numFmtId="1" fontId="6" fillId="10" borderId="1" xfId="0" applyNumberFormat="1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vertical="center"/>
    </xf>
    <xf numFmtId="0" fontId="17" fillId="0" borderId="0" xfId="2" applyFont="1" applyAlignment="1">
      <alignment horizontal="left" vertical="center"/>
    </xf>
    <xf numFmtId="0" fontId="18" fillId="12" borderId="1" xfId="2" applyFont="1" applyFill="1" applyBorder="1" applyAlignment="1">
      <alignment horizontal="center" vertical="center" wrapText="1"/>
    </xf>
    <xf numFmtId="0" fontId="18" fillId="11" borderId="1" xfId="2" applyFont="1" applyFill="1" applyBorder="1" applyAlignment="1">
      <alignment horizontal="center" vertical="center" wrapText="1"/>
    </xf>
    <xf numFmtId="0" fontId="20" fillId="0" borderId="0" xfId="0" applyFont="1"/>
    <xf numFmtId="0" fontId="1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2" fontId="6" fillId="12" borderId="1" xfId="2" applyNumberFormat="1" applyFont="1" applyFill="1" applyBorder="1" applyAlignment="1">
      <alignment horizontal="center" vertical="center" wrapText="1"/>
    </xf>
    <xf numFmtId="2" fontId="6" fillId="11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12" borderId="1" xfId="2" applyFont="1" applyFill="1" applyBorder="1" applyAlignment="1">
      <alignment horizontal="left" vertical="center" wrapText="1"/>
    </xf>
    <xf numFmtId="0" fontId="15" fillId="11" borderId="1" xfId="2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9" fillId="11" borderId="1" xfId="2" applyFont="1" applyFill="1" applyBorder="1" applyAlignment="1">
      <alignment horizontal="left" vertical="center"/>
    </xf>
    <xf numFmtId="0" fontId="9" fillId="10" borderId="1" xfId="2" applyFont="1" applyFill="1" applyBorder="1" applyAlignment="1">
      <alignment horizontal="left" vertical="center"/>
    </xf>
    <xf numFmtId="0" fontId="13" fillId="7" borderId="2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21" fillId="0" borderId="0" xfId="3"/>
    <xf numFmtId="0" fontId="21" fillId="0" borderId="0" xfId="3" applyAlignment="1">
      <alignment horizontal="left" vertical="center"/>
    </xf>
    <xf numFmtId="0" fontId="8" fillId="5" borderId="1" xfId="0" applyFont="1" applyFill="1" applyBorder="1" applyAlignment="1">
      <alignment vertical="center"/>
    </xf>
    <xf numFmtId="0" fontId="0" fillId="19" borderId="0" xfId="0" applyFill="1"/>
    <xf numFmtId="0" fontId="0" fillId="0" borderId="7" xfId="0" applyBorder="1"/>
    <xf numFmtId="0" fontId="21" fillId="0" borderId="8" xfId="3" applyBorder="1"/>
    <xf numFmtId="0" fontId="21" fillId="0" borderId="1" xfId="3" applyBorder="1"/>
    <xf numFmtId="2" fontId="6" fillId="11" borderId="1" xfId="0" applyNumberFormat="1" applyFont="1" applyFill="1" applyBorder="1" applyAlignment="1">
      <alignment horizontal="center" vertical="center" wrapText="1"/>
    </xf>
    <xf numFmtId="0" fontId="11" fillId="14" borderId="0" xfId="2" applyFont="1" applyFill="1" applyAlignment="1">
      <alignment horizontal="left" vertical="center" wrapText="1"/>
    </xf>
    <xf numFmtId="0" fontId="16" fillId="0" borderId="0" xfId="2" applyAlignment="1">
      <alignment horizontal="left"/>
    </xf>
    <xf numFmtId="0" fontId="4" fillId="9" borderId="3" xfId="0" applyFont="1" applyFill="1" applyBorder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9" borderId="0" xfId="0" applyFont="1" applyFill="1" applyAlignment="1">
      <alignment horizontal="left" vertical="center"/>
    </xf>
    <xf numFmtId="0" fontId="20" fillId="0" borderId="0" xfId="0" applyFont="1"/>
    <xf numFmtId="0" fontId="11" fillId="2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22" fillId="16" borderId="0" xfId="2" applyFont="1" applyFill="1" applyAlignment="1">
      <alignment horizontal="center" vertical="center" wrapText="1"/>
    </xf>
    <xf numFmtId="0" fontId="16" fillId="16" borderId="0" xfId="2" applyFill="1" applyAlignment="1">
      <alignment wrapText="1"/>
    </xf>
    <xf numFmtId="0" fontId="4" fillId="14" borderId="0" xfId="2" applyFont="1" applyFill="1" applyAlignment="1">
      <alignment horizontal="center" vertical="center" wrapText="1"/>
    </xf>
    <xf numFmtId="0" fontId="16" fillId="0" borderId="0" xfId="2"/>
    <xf numFmtId="0" fontId="23" fillId="15" borderId="4" xfId="0" applyFont="1" applyFill="1" applyBorder="1" applyAlignment="1">
      <alignment horizontal="center" vertical="center" wrapText="1"/>
    </xf>
    <xf numFmtId="0" fontId="25" fillId="15" borderId="0" xfId="0" applyFont="1" applyFill="1"/>
    <xf numFmtId="0" fontId="23" fillId="18" borderId="0" xfId="2" applyFont="1" applyFill="1" applyAlignment="1">
      <alignment horizontal="center" vertical="center" wrapText="1"/>
    </xf>
    <xf numFmtId="0" fontId="24" fillId="18" borderId="0" xfId="2" applyFont="1" applyFill="1"/>
    <xf numFmtId="0" fontId="23" fillId="16" borderId="0" xfId="2" applyFont="1" applyFill="1" applyAlignment="1">
      <alignment horizontal="center" vertical="center" wrapText="1"/>
    </xf>
    <xf numFmtId="0" fontId="24" fillId="16" borderId="0" xfId="2" applyFont="1" applyFill="1"/>
    <xf numFmtId="0" fontId="23" fillId="17" borderId="0" xfId="2" applyFont="1" applyFill="1" applyAlignment="1">
      <alignment horizontal="center" vertical="center" wrapText="1"/>
    </xf>
    <xf numFmtId="0" fontId="24" fillId="17" borderId="0" xfId="2" applyFont="1" applyFill="1"/>
    <xf numFmtId="0" fontId="22" fillId="15" borderId="0" xfId="2" applyFont="1" applyFill="1" applyAlignment="1">
      <alignment horizontal="center" vertical="center" wrapText="1"/>
    </xf>
    <xf numFmtId="0" fontId="16" fillId="15" borderId="0" xfId="2" applyFill="1" applyAlignment="1">
      <alignment wrapText="1"/>
    </xf>
    <xf numFmtId="0" fontId="22" fillId="18" borderId="0" xfId="2" applyFont="1" applyFill="1" applyAlignment="1">
      <alignment horizontal="center" vertical="center" wrapText="1"/>
    </xf>
    <xf numFmtId="0" fontId="16" fillId="18" borderId="0" xfId="2" applyFill="1" applyAlignment="1">
      <alignment wrapText="1"/>
    </xf>
    <xf numFmtId="0" fontId="22" fillId="17" borderId="0" xfId="2" applyFont="1" applyFill="1" applyAlignment="1">
      <alignment horizontal="center" vertical="center" wrapText="1"/>
    </xf>
    <xf numFmtId="0" fontId="16" fillId="17" borderId="0" xfId="2" applyFill="1" applyAlignment="1">
      <alignment wrapText="1"/>
    </xf>
    <xf numFmtId="2" fontId="15" fillId="12" borderId="1" xfId="2" applyNumberFormat="1" applyFont="1" applyFill="1" applyBorder="1" applyAlignment="1">
      <alignment horizontal="center" vertical="center" wrapText="1"/>
    </xf>
    <xf numFmtId="2" fontId="15" fillId="11" borderId="1" xfId="2" applyNumberFormat="1" applyFont="1" applyFill="1" applyBorder="1" applyAlignment="1">
      <alignment horizontal="center" vertical="center" wrapText="1"/>
    </xf>
    <xf numFmtId="0" fontId="15" fillId="11" borderId="1" xfId="2" applyFont="1" applyFill="1" applyBorder="1" applyAlignment="1">
      <alignment horizontal="center" vertical="center" wrapText="1"/>
    </xf>
    <xf numFmtId="0" fontId="15" fillId="12" borderId="1" xfId="2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47D093FB-641D-C444-B436-94F2C4AC2FD8}"/>
    <cellStyle name="Normal 3" xfId="2" xr:uid="{BC9B904A-3C34-9B41-8E0A-ED16DCAC7890}"/>
  </cellStyles>
  <dxfs count="0"/>
  <tableStyles count="0" defaultTableStyle="TableStyleMedium2" defaultPivotStyle="PivotStyleLight16"/>
  <colors>
    <mruColors>
      <color rgb="FFBFBFBF"/>
      <color rgb="FF001E60"/>
      <color rgb="FF1F3764"/>
      <color rgb="FFC00000"/>
      <color rgb="FF001F60"/>
      <color rgb="FFEBF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136328</xdr:colOff>
      <xdr:row>0</xdr:row>
      <xdr:rowOff>171765</xdr:rowOff>
    </xdr:from>
    <xdr:to>
      <xdr:col>5</xdr:col>
      <xdr:colOff>500364</xdr:colOff>
      <xdr:row>2</xdr:row>
      <xdr:rowOff>303509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A329B24-67E3-ED40-8A23-811C6A2F1F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04" t="10867" r="16812" b="18078"/>
        <a:stretch>
          <a:fillRect/>
        </a:stretch>
      </xdr:blipFill>
      <xdr:spPr>
        <a:xfrm>
          <a:off x="6278249" y="171765"/>
          <a:ext cx="1024149" cy="1086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283D-5741-274C-BB00-559AB67D4EFF}">
  <sheetPr>
    <tabColor rgb="FF0070C0"/>
  </sheetPr>
  <dimension ref="A1:F42"/>
  <sheetViews>
    <sheetView showGridLines="0" tabSelected="1" topLeftCell="A4" zoomScale="150" workbookViewId="0">
      <selection activeCell="D11" sqref="D11:D12"/>
    </sheetView>
  </sheetViews>
  <sheetFormatPr baseColWidth="10" defaultColWidth="8.6640625" defaultRowHeight="16" x14ac:dyDescent="0.2"/>
  <cols>
    <col min="1" max="1" width="3" customWidth="1"/>
    <col min="2" max="2" width="26.33203125" bestFit="1" customWidth="1"/>
    <col min="3" max="3" width="40.83203125" bestFit="1" customWidth="1"/>
    <col min="4" max="4" width="22" customWidth="1"/>
    <col min="5" max="5" width="8.6640625" customWidth="1"/>
  </cols>
  <sheetData>
    <row r="1" spans="1:6" ht="15.75" customHeight="1" x14ac:dyDescent="0.2"/>
    <row r="2" spans="1:6" ht="60" customHeight="1" x14ac:dyDescent="0.2">
      <c r="B2" s="62" t="s">
        <v>59</v>
      </c>
      <c r="C2" s="62"/>
      <c r="D2" s="62"/>
      <c r="E2" s="54"/>
      <c r="F2" s="54"/>
    </row>
    <row r="3" spans="1:6" ht="27.75" customHeight="1" x14ac:dyDescent="0.2">
      <c r="B3" s="63" t="s">
        <v>28</v>
      </c>
      <c r="C3" s="63"/>
      <c r="D3" s="63"/>
      <c r="E3" s="54"/>
      <c r="F3" s="54"/>
    </row>
    <row r="4" spans="1:6" ht="15.75" customHeight="1" x14ac:dyDescent="0.2"/>
    <row r="5" spans="1:6" ht="15.75" customHeight="1" x14ac:dyDescent="0.2">
      <c r="B5" s="66" t="s">
        <v>38</v>
      </c>
      <c r="C5" s="67"/>
    </row>
    <row r="6" spans="1:6" ht="18" customHeight="1" x14ac:dyDescent="0.2">
      <c r="B6" s="1" t="s">
        <v>29</v>
      </c>
      <c r="C6" s="2"/>
    </row>
    <row r="7" spans="1:6" ht="18" customHeight="1" x14ac:dyDescent="0.2">
      <c r="B7" s="1" t="s">
        <v>30</v>
      </c>
      <c r="C7" s="2"/>
    </row>
    <row r="8" spans="1:6" ht="18" customHeight="1" x14ac:dyDescent="0.2">
      <c r="B8" s="1" t="s">
        <v>31</v>
      </c>
      <c r="C8" s="22"/>
    </row>
    <row r="9" spans="1:6" ht="18" customHeight="1" x14ac:dyDescent="0.2">
      <c r="B9" s="1" t="s">
        <v>32</v>
      </c>
      <c r="C9" s="2"/>
    </row>
    <row r="10" spans="1:6" ht="18" customHeight="1" x14ac:dyDescent="0.2">
      <c r="B10" s="1" t="s">
        <v>26</v>
      </c>
      <c r="C10" s="2"/>
    </row>
    <row r="11" spans="1:6" ht="15.75" customHeight="1" x14ac:dyDescent="0.2"/>
    <row r="12" spans="1:6" ht="21.75" customHeight="1" x14ac:dyDescent="0.2">
      <c r="B12" s="65" t="s">
        <v>143</v>
      </c>
      <c r="C12" s="65"/>
    </row>
    <row r="13" spans="1:6" ht="19.5" customHeight="1" x14ac:dyDescent="0.2">
      <c r="A13" s="55"/>
      <c r="B13" s="51" t="s">
        <v>33</v>
      </c>
      <c r="C13" s="44" t="s">
        <v>34</v>
      </c>
    </row>
    <row r="14" spans="1:6" ht="19.5" customHeight="1" x14ac:dyDescent="0.2">
      <c r="A14" s="55"/>
      <c r="B14" s="57" t="s">
        <v>138</v>
      </c>
      <c r="C14" s="43" t="s">
        <v>145</v>
      </c>
    </row>
    <row r="15" spans="1:6" ht="19.5" customHeight="1" x14ac:dyDescent="0.2">
      <c r="A15" s="55"/>
      <c r="B15" s="57" t="s">
        <v>137</v>
      </c>
      <c r="C15" s="44" t="s">
        <v>144</v>
      </c>
    </row>
    <row r="16" spans="1:6" ht="19.5" customHeight="1" x14ac:dyDescent="0.2">
      <c r="A16" s="55"/>
      <c r="B16" s="56" t="s">
        <v>136</v>
      </c>
      <c r="C16" s="43" t="s">
        <v>142</v>
      </c>
    </row>
    <row r="17" spans="1:3" ht="19.5" customHeight="1" x14ac:dyDescent="0.2">
      <c r="A17" s="55"/>
      <c r="B17" s="57" t="s">
        <v>135</v>
      </c>
      <c r="C17" s="44" t="s">
        <v>35</v>
      </c>
    </row>
    <row r="18" spans="1:3" ht="19.5" customHeight="1" x14ac:dyDescent="0.2">
      <c r="A18" s="55"/>
      <c r="B18" s="57" t="s">
        <v>132</v>
      </c>
      <c r="C18" s="43" t="s">
        <v>141</v>
      </c>
    </row>
    <row r="19" spans="1:3" ht="19.5" customHeight="1" x14ac:dyDescent="0.2">
      <c r="A19" s="55"/>
      <c r="B19" s="56" t="s">
        <v>133</v>
      </c>
      <c r="C19" s="44" t="s">
        <v>140</v>
      </c>
    </row>
    <row r="20" spans="1:3" ht="19.5" customHeight="1" x14ac:dyDescent="0.2">
      <c r="A20" s="55"/>
      <c r="B20" s="57" t="s">
        <v>134</v>
      </c>
      <c r="C20" s="43" t="s">
        <v>139</v>
      </c>
    </row>
    <row r="21" spans="1:3" ht="15.75" customHeight="1" x14ac:dyDescent="0.2"/>
    <row r="22" spans="1:3" ht="15.75" customHeight="1" x14ac:dyDescent="0.2">
      <c r="B22" s="64" t="s">
        <v>36</v>
      </c>
      <c r="C22" s="64"/>
    </row>
    <row r="23" spans="1:3" ht="16.5" customHeight="1" x14ac:dyDescent="0.2">
      <c r="B23" s="2" t="s">
        <v>37</v>
      </c>
      <c r="C23" s="53" t="s">
        <v>39</v>
      </c>
    </row>
    <row r="24" spans="1:3" ht="15.75" customHeight="1" x14ac:dyDescent="0.2"/>
    <row r="25" spans="1:3" ht="15.75" customHeight="1" x14ac:dyDescent="0.2"/>
    <row r="26" spans="1:3" ht="15.75" customHeight="1" x14ac:dyDescent="0.2"/>
    <row r="27" spans="1:3" ht="15.75" customHeight="1" x14ac:dyDescent="0.2"/>
    <row r="28" spans="1:3" ht="15.75" customHeight="1" x14ac:dyDescent="0.2"/>
    <row r="29" spans="1:3" ht="15.75" customHeight="1" x14ac:dyDescent="0.2"/>
    <row r="30" spans="1:3" ht="15.75" customHeight="1" x14ac:dyDescent="0.2"/>
    <row r="31" spans="1:3" ht="15.75" customHeight="1" x14ac:dyDescent="0.2"/>
    <row r="32" spans="1:3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</sheetData>
  <mergeCells count="5">
    <mergeCell ref="B2:D2"/>
    <mergeCell ref="B3:D3"/>
    <mergeCell ref="B22:C22"/>
    <mergeCell ref="B12:C12"/>
    <mergeCell ref="B5:C5"/>
  </mergeCells>
  <hyperlinks>
    <hyperlink ref="B13" location="MACROECONOMIC!A1" display="→  MACROECONOMIC" xr:uid="{0151A61A-5C97-9748-96F9-38D3C7BD6318}"/>
    <hyperlink ref="B14" location="'TECHNOLOGY REGISTER'!A1" display="→  TECHNOLOGY REGISTER" xr:uid="{C4FC7C41-ED5E-8D47-86E2-CE3624966F7E}"/>
    <hyperlink ref="B15" location="'INVESTMENT PLAN'!A1" display="→  INVESTMENT PLAN" xr:uid="{B474D4EE-1FE4-944F-B20A-FEBEEC8A4F87}"/>
    <hyperlink ref="B16" location="'EXISTING INFRASTRUCTURE'!A1" display="→  EXISTING INFRASTRUCTURE" xr:uid="{80C8FA64-B4A4-594B-A373-8DDDDED256C6}"/>
    <hyperlink ref="B17" location="'NEW INFRASTRUCTURE'!A1" display="→  NEW INFRASTRUCTURE" xr:uid="{2180032F-F557-0642-880A-E28BEFBF2965}"/>
    <hyperlink ref="B18" location="'PPA REVENUE'!A1" display="→  PPA REVENUE" xr:uid="{4D5C5A48-CDA9-2D40-A30F-68B53B56E466}"/>
    <hyperlink ref="B19" location="'WHOLESALE REVENUE'!A1" display="→  WHOLESALE REVENUE" xr:uid="{29DE5B9D-F592-4947-AD12-DF54C8CB20B9}"/>
    <hyperlink ref="B20" location="'OTHER REVENUE'!A1" display="→  OTHER REVENUE" xr:uid="{0B14E04D-EC66-8145-8102-8987312A4F1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01D0C-6A3F-7D4B-AAF9-D66AFA09E751}">
  <sheetPr>
    <tabColor rgb="FF1F3864"/>
  </sheetPr>
  <dimension ref="B1:BN25"/>
  <sheetViews>
    <sheetView showGridLines="0" zoomScale="164" zoomScaleNormal="185" workbookViewId="0">
      <pane xSplit="4" topLeftCell="E1" activePane="topRight" state="frozen"/>
      <selection pane="topRight" activeCell="G12" sqref="G12"/>
    </sheetView>
  </sheetViews>
  <sheetFormatPr baseColWidth="10" defaultColWidth="8.6640625" defaultRowHeight="15" x14ac:dyDescent="0.2"/>
  <cols>
    <col min="1" max="1" width="3" style="3" customWidth="1"/>
    <col min="2" max="2" width="22.83203125" style="3" bestFit="1" customWidth="1"/>
    <col min="3" max="3" width="5.33203125" style="3" bestFit="1" customWidth="1"/>
    <col min="4" max="4" width="18" style="3" customWidth="1"/>
    <col min="5" max="5" width="15.83203125" style="3" bestFit="1" customWidth="1"/>
    <col min="6" max="18" width="8.33203125" style="3" customWidth="1"/>
    <col min="19" max="27" width="8.6640625" style="3" customWidth="1"/>
    <col min="28" max="33" width="11.6640625" style="3" bestFit="1" customWidth="1"/>
    <col min="34" max="34" width="10.6640625" style="3" bestFit="1" customWidth="1"/>
    <col min="35" max="43" width="11.6640625" style="3" bestFit="1" customWidth="1"/>
    <col min="44" max="44" width="8.6640625" style="3" customWidth="1"/>
    <col min="45" max="53" width="11.6640625" style="3" bestFit="1" customWidth="1"/>
    <col min="54" max="54" width="10.6640625" style="3" bestFit="1" customWidth="1"/>
    <col min="55" max="56" width="11.6640625" style="3" bestFit="1" customWidth="1"/>
    <col min="57" max="57" width="10.6640625" style="3" bestFit="1" customWidth="1"/>
    <col min="58" max="60" width="11.6640625" style="3" bestFit="1" customWidth="1"/>
    <col min="61" max="61" width="10.33203125" style="3" bestFit="1" customWidth="1"/>
    <col min="62" max="66" width="11.6640625" style="3" bestFit="1" customWidth="1"/>
    <col min="67" max="16384" width="8.6640625" style="3"/>
  </cols>
  <sheetData>
    <row r="1" spans="2:66" ht="18" customHeight="1" x14ac:dyDescent="0.2"/>
    <row r="2" spans="2:66" ht="36" customHeight="1" x14ac:dyDescent="0.2">
      <c r="B2" s="70" t="s">
        <v>40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</row>
    <row r="3" spans="2:66" ht="13.5" customHeight="1" x14ac:dyDescent="0.2">
      <c r="B3" s="51" t="s">
        <v>41</v>
      </c>
      <c r="C3" s="4"/>
    </row>
    <row r="5" spans="2:66" ht="16" thickBot="1" x14ac:dyDescent="0.25">
      <c r="B5" s="10" t="s">
        <v>42</v>
      </c>
      <c r="C5" s="10" t="s">
        <v>6</v>
      </c>
      <c r="D5" s="11" t="s">
        <v>43</v>
      </c>
      <c r="E5" s="13" t="s">
        <v>51</v>
      </c>
      <c r="F5" s="12">
        <v>2010</v>
      </c>
      <c r="G5" s="12">
        <v>2011</v>
      </c>
      <c r="H5" s="12">
        <v>2012</v>
      </c>
      <c r="I5" s="12">
        <v>2013</v>
      </c>
      <c r="J5" s="12">
        <v>2014</v>
      </c>
      <c r="K5" s="12">
        <v>2015</v>
      </c>
      <c r="L5" s="12">
        <v>2016</v>
      </c>
      <c r="M5" s="12">
        <v>2017</v>
      </c>
      <c r="N5" s="12">
        <v>2018</v>
      </c>
      <c r="O5" s="12">
        <v>2019</v>
      </c>
      <c r="P5" s="12">
        <v>2020</v>
      </c>
      <c r="Q5" s="12">
        <v>2021</v>
      </c>
      <c r="R5" s="12">
        <v>2022</v>
      </c>
      <c r="S5" s="12">
        <v>2023</v>
      </c>
      <c r="T5" s="12">
        <v>2024</v>
      </c>
      <c r="U5" s="12">
        <v>2025</v>
      </c>
      <c r="V5" s="12">
        <v>2026</v>
      </c>
      <c r="W5" s="12">
        <v>2027</v>
      </c>
      <c r="X5" s="12">
        <v>2028</v>
      </c>
      <c r="Y5" s="12">
        <v>2029</v>
      </c>
      <c r="Z5" s="12">
        <v>2030</v>
      </c>
      <c r="AA5" s="12">
        <v>2031</v>
      </c>
      <c r="AB5" s="12">
        <v>2032</v>
      </c>
      <c r="AC5" s="12">
        <v>2033</v>
      </c>
      <c r="AD5" s="12">
        <v>2034</v>
      </c>
      <c r="AE5" s="12">
        <v>2035</v>
      </c>
      <c r="AF5" s="12">
        <v>2036</v>
      </c>
      <c r="AG5" s="12">
        <v>2037</v>
      </c>
      <c r="AH5" s="12">
        <v>2038</v>
      </c>
      <c r="AI5" s="12">
        <v>2039</v>
      </c>
      <c r="AJ5" s="12">
        <v>2040</v>
      </c>
      <c r="AK5" s="12">
        <v>2041</v>
      </c>
      <c r="AL5" s="12">
        <v>2042</v>
      </c>
      <c r="AM5" s="12">
        <v>2043</v>
      </c>
      <c r="AN5" s="12">
        <v>2044</v>
      </c>
      <c r="AO5" s="12">
        <v>2045</v>
      </c>
      <c r="AP5" s="12">
        <v>2046</v>
      </c>
      <c r="AQ5" s="12">
        <v>2047</v>
      </c>
      <c r="AR5" s="12">
        <v>2048</v>
      </c>
      <c r="AS5" s="12">
        <v>2049</v>
      </c>
      <c r="AT5" s="12">
        <v>2050</v>
      </c>
      <c r="AU5" s="12">
        <v>2051</v>
      </c>
      <c r="AV5" s="12">
        <v>2052</v>
      </c>
      <c r="AW5" s="12">
        <v>2053</v>
      </c>
      <c r="AX5" s="12">
        <v>2054</v>
      </c>
      <c r="AY5" s="12">
        <v>2055</v>
      </c>
      <c r="AZ5" s="12">
        <v>2056</v>
      </c>
      <c r="BA5" s="12">
        <v>2057</v>
      </c>
      <c r="BB5" s="12">
        <v>2058</v>
      </c>
      <c r="BC5" s="12">
        <v>2059</v>
      </c>
      <c r="BD5" s="12">
        <v>2060</v>
      </c>
      <c r="BE5" s="12">
        <v>2061</v>
      </c>
      <c r="BF5" s="12">
        <v>2062</v>
      </c>
      <c r="BG5" s="12">
        <v>2063</v>
      </c>
      <c r="BH5" s="12">
        <v>2064</v>
      </c>
      <c r="BI5" s="12">
        <v>2065</v>
      </c>
      <c r="BJ5" s="12">
        <v>2066</v>
      </c>
      <c r="BK5" s="12">
        <v>2067</v>
      </c>
      <c r="BL5" s="12">
        <v>2068</v>
      </c>
      <c r="BM5" s="12">
        <v>2069</v>
      </c>
      <c r="BN5" s="12">
        <v>2070</v>
      </c>
    </row>
    <row r="6" spans="2:66" s="31" customFormat="1" ht="14" x14ac:dyDescent="0.2">
      <c r="B6" s="68" t="s">
        <v>49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</row>
    <row r="7" spans="2:66" s="31" customFormat="1" ht="14" x14ac:dyDescent="0.2">
      <c r="B7" s="8" t="s">
        <v>58</v>
      </c>
      <c r="C7" s="24"/>
      <c r="D7" s="24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</row>
    <row r="8" spans="2:66" s="31" customFormat="1" ht="14" x14ac:dyDescent="0.2">
      <c r="B8" s="6" t="s">
        <v>14</v>
      </c>
      <c r="C8" s="7"/>
      <c r="D8" s="23" t="s">
        <v>50</v>
      </c>
      <c r="E8" s="23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</row>
    <row r="9" spans="2:66" s="31" customFormat="1" ht="14" x14ac:dyDescent="0.2">
      <c r="B9" s="8" t="s">
        <v>16</v>
      </c>
      <c r="C9" s="7"/>
      <c r="D9" s="24" t="s">
        <v>50</v>
      </c>
      <c r="E9" s="24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</row>
    <row r="10" spans="2:66" s="31" customFormat="1" ht="14" x14ac:dyDescent="0.2">
      <c r="B10" s="6" t="s">
        <v>7</v>
      </c>
      <c r="C10" s="7"/>
      <c r="D10" s="23" t="s">
        <v>50</v>
      </c>
      <c r="E10" s="23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</row>
    <row r="11" spans="2:66" s="31" customFormat="1" ht="14" x14ac:dyDescent="0.2">
      <c r="B11" s="8" t="s">
        <v>7</v>
      </c>
      <c r="C11" s="7"/>
      <c r="D11" s="24" t="s">
        <v>50</v>
      </c>
      <c r="E11" s="24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</row>
    <row r="12" spans="2:66" s="31" customFormat="1" ht="14" x14ac:dyDescent="0.2">
      <c r="B12" s="6" t="s">
        <v>7</v>
      </c>
      <c r="C12" s="7"/>
      <c r="D12" s="23" t="s">
        <v>50</v>
      </c>
      <c r="E12" s="23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</row>
    <row r="13" spans="2:66" s="31" customFormat="1" ht="14" x14ac:dyDescent="0.2">
      <c r="B13" s="8" t="s">
        <v>7</v>
      </c>
      <c r="C13" s="7"/>
      <c r="D13" s="24" t="s">
        <v>50</v>
      </c>
      <c r="E13" s="24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</row>
    <row r="14" spans="2:66" s="31" customFormat="1" ht="14" x14ac:dyDescent="0.2">
      <c r="B14" s="6" t="s">
        <v>7</v>
      </c>
      <c r="C14" s="7"/>
      <c r="D14" s="23" t="s">
        <v>50</v>
      </c>
      <c r="E14" s="23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</row>
    <row r="15" spans="2:66" s="31" customFormat="1" ht="14" x14ac:dyDescent="0.2">
      <c r="B15" s="8" t="s">
        <v>7</v>
      </c>
      <c r="C15" s="7"/>
      <c r="D15" s="24" t="s">
        <v>50</v>
      </c>
      <c r="E15" s="24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</row>
    <row r="16" spans="2:66" s="31" customFormat="1" ht="14" x14ac:dyDescent="0.2">
      <c r="B16" s="6" t="s">
        <v>7</v>
      </c>
      <c r="C16" s="7"/>
      <c r="D16" s="23" t="s">
        <v>50</v>
      </c>
      <c r="E16" s="23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</row>
    <row r="17" spans="2:66" s="31" customFormat="1" ht="14" x14ac:dyDescent="0.2">
      <c r="B17" s="8" t="s">
        <v>7</v>
      </c>
      <c r="C17" s="7"/>
      <c r="D17" s="24" t="s">
        <v>50</v>
      </c>
      <c r="E17" s="24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</row>
    <row r="18" spans="2:66" s="31" customFormat="1" ht="14" x14ac:dyDescent="0.2">
      <c r="B18" s="68" t="s">
        <v>48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</row>
    <row r="19" spans="2:66" s="31" customFormat="1" ht="14" x14ac:dyDescent="0.2">
      <c r="B19" s="6" t="s">
        <v>4</v>
      </c>
      <c r="C19" s="23"/>
      <c r="D19" s="23" t="s">
        <v>47</v>
      </c>
      <c r="E19" s="2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2:66" s="31" customFormat="1" ht="14" x14ac:dyDescent="0.2">
      <c r="B20" s="68" t="s">
        <v>52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</row>
    <row r="21" spans="2:66" s="31" customFormat="1" ht="14" x14ac:dyDescent="0.2">
      <c r="B21" s="6" t="s">
        <v>18</v>
      </c>
      <c r="C21" s="23"/>
      <c r="D21" s="23" t="s">
        <v>44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</row>
    <row r="22" spans="2:66" s="31" customFormat="1" ht="14" x14ac:dyDescent="0.2">
      <c r="B22" s="68" t="s">
        <v>146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</row>
    <row r="23" spans="2:66" s="31" customFormat="1" ht="14" x14ac:dyDescent="0.2">
      <c r="B23" s="6" t="s">
        <v>147</v>
      </c>
      <c r="C23" s="23"/>
      <c r="D23" s="23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</row>
    <row r="24" spans="2:66" s="31" customFormat="1" ht="14" x14ac:dyDescent="0.2">
      <c r="B24" s="68" t="s">
        <v>148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</row>
    <row r="25" spans="2:66" s="31" customFormat="1" ht="14" x14ac:dyDescent="0.2">
      <c r="B25" s="6" t="s">
        <v>149</v>
      </c>
      <c r="C25" s="23"/>
      <c r="D25" s="23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</row>
  </sheetData>
  <mergeCells count="6">
    <mergeCell ref="B24:BN24"/>
    <mergeCell ref="B2:BN2"/>
    <mergeCell ref="B6:BN6"/>
    <mergeCell ref="B18:BN18"/>
    <mergeCell ref="B20:BN20"/>
    <mergeCell ref="B22:BN22"/>
  </mergeCells>
  <phoneticPr fontId="1" type="noConversion"/>
  <dataValidations count="1">
    <dataValidation type="list" allowBlank="1" showInputMessage="1" showErrorMessage="1" sqref="E7" xr:uid="{6B33210F-3FE2-7F46-A184-E0882A223EB0}">
      <formula1>$C$8:$C$17</formula1>
    </dataValidation>
  </dataValidations>
  <hyperlinks>
    <hyperlink ref="B3" location="COVER!A1" display="← Return to COVER" xr:uid="{7C237042-FE74-8D40-A9AF-38F6229CDD07}"/>
  </hyperlink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E195F-1B2D-1646-8C35-3B4D422847B4}">
  <sheetPr>
    <tabColor theme="1"/>
  </sheetPr>
  <dimension ref="B1:E107"/>
  <sheetViews>
    <sheetView showGridLines="0" zoomScale="174" zoomScaleNormal="185" workbookViewId="0">
      <selection activeCell="I64" sqref="I64"/>
    </sheetView>
  </sheetViews>
  <sheetFormatPr baseColWidth="10" defaultColWidth="8.6640625" defaultRowHeight="15" x14ac:dyDescent="0.2"/>
  <cols>
    <col min="1" max="1" width="3" style="3" customWidth="1"/>
    <col min="2" max="2" width="15" style="3" bestFit="1" customWidth="1"/>
    <col min="3" max="3" width="23.1640625" style="3" bestFit="1" customWidth="1"/>
    <col min="4" max="4" width="14.5" style="3" bestFit="1" customWidth="1"/>
    <col min="5" max="5" width="22.1640625" style="3" bestFit="1" customWidth="1"/>
    <col min="6" max="16384" width="8.6640625" style="3"/>
  </cols>
  <sheetData>
    <row r="1" spans="2:5" ht="18" customHeight="1" x14ac:dyDescent="0.2"/>
    <row r="2" spans="2:5" ht="36" customHeight="1" x14ac:dyDescent="0.2">
      <c r="B2" s="71" t="s">
        <v>124</v>
      </c>
      <c r="C2" s="71"/>
      <c r="D2" s="71"/>
      <c r="E2" s="71"/>
    </row>
    <row r="3" spans="2:5" ht="13.5" customHeight="1" x14ac:dyDescent="0.2">
      <c r="B3" s="51" t="s">
        <v>41</v>
      </c>
    </row>
    <row r="5" spans="2:5" ht="15" customHeight="1" thickBot="1" x14ac:dyDescent="0.25">
      <c r="B5" s="11" t="s">
        <v>0</v>
      </c>
      <c r="C5" s="13" t="s">
        <v>1</v>
      </c>
      <c r="D5" s="12" t="s">
        <v>2</v>
      </c>
      <c r="E5" s="12" t="s">
        <v>3</v>
      </c>
    </row>
    <row r="6" spans="2:5" s="31" customFormat="1" ht="20" customHeight="1" x14ac:dyDescent="0.2">
      <c r="B6" s="27" t="s">
        <v>67</v>
      </c>
      <c r="C6" s="27"/>
      <c r="D6" s="27"/>
      <c r="E6" s="27"/>
    </row>
    <row r="7" spans="2:5" customFormat="1" ht="15" customHeight="1" x14ac:dyDescent="0.2">
      <c r="B7" s="35"/>
      <c r="C7" s="35"/>
      <c r="D7" s="35"/>
      <c r="E7" s="35"/>
    </row>
    <row r="8" spans="2:5" customFormat="1" ht="15" customHeight="1" x14ac:dyDescent="0.2">
      <c r="B8" s="34"/>
      <c r="C8" s="34"/>
      <c r="D8" s="34"/>
      <c r="E8" s="34"/>
    </row>
    <row r="9" spans="2:5" customFormat="1" ht="15" customHeight="1" x14ac:dyDescent="0.2">
      <c r="B9" s="35"/>
      <c r="C9" s="35"/>
      <c r="D9" s="35"/>
      <c r="E9" s="35"/>
    </row>
    <row r="10" spans="2:5" customFormat="1" ht="15" customHeight="1" x14ac:dyDescent="0.2">
      <c r="B10" s="34"/>
      <c r="C10" s="34"/>
      <c r="D10" s="34"/>
      <c r="E10" s="34"/>
    </row>
    <row r="11" spans="2:5" customFormat="1" ht="15" customHeight="1" x14ac:dyDescent="0.2">
      <c r="B11" s="35"/>
      <c r="C11" s="35"/>
      <c r="D11" s="35"/>
      <c r="E11" s="35"/>
    </row>
    <row r="12" spans="2:5" customFormat="1" ht="15" customHeight="1" x14ac:dyDescent="0.2">
      <c r="B12" s="34"/>
      <c r="C12" s="34"/>
      <c r="D12" s="34"/>
      <c r="E12" s="34"/>
    </row>
    <row r="13" spans="2:5" customFormat="1" ht="15" customHeight="1" x14ac:dyDescent="0.2">
      <c r="B13" s="35"/>
      <c r="C13" s="35"/>
      <c r="D13" s="35"/>
      <c r="E13" s="35"/>
    </row>
    <row r="14" spans="2:5" customFormat="1" ht="15" customHeight="1" x14ac:dyDescent="0.2">
      <c r="B14" s="34"/>
      <c r="C14" s="34"/>
      <c r="D14" s="34"/>
      <c r="E14" s="34"/>
    </row>
    <row r="15" spans="2:5" customFormat="1" ht="15" customHeight="1" x14ac:dyDescent="0.2">
      <c r="B15" s="35"/>
      <c r="C15" s="35"/>
      <c r="D15" s="35"/>
      <c r="E15" s="35"/>
    </row>
    <row r="16" spans="2:5" ht="15" customHeight="1" x14ac:dyDescent="0.2">
      <c r="B16" s="34"/>
      <c r="C16" s="34"/>
      <c r="D16" s="34"/>
      <c r="E16" s="34"/>
    </row>
    <row r="17" spans="2:5" ht="15" customHeight="1" x14ac:dyDescent="0.2">
      <c r="B17" s="35"/>
      <c r="C17" s="35"/>
      <c r="D17" s="35"/>
      <c r="E17" s="35"/>
    </row>
    <row r="18" spans="2:5" ht="15" customHeight="1" x14ac:dyDescent="0.2">
      <c r="B18" s="34"/>
      <c r="C18" s="34"/>
      <c r="D18" s="34"/>
      <c r="E18" s="34"/>
    </row>
    <row r="19" spans="2:5" ht="15" customHeight="1" x14ac:dyDescent="0.2">
      <c r="B19" s="35"/>
      <c r="C19" s="35"/>
      <c r="D19" s="35"/>
      <c r="E19" s="35"/>
    </row>
    <row r="20" spans="2:5" ht="15" customHeight="1" x14ac:dyDescent="0.2">
      <c r="B20" s="34"/>
      <c r="C20" s="34"/>
      <c r="D20" s="34"/>
      <c r="E20" s="34"/>
    </row>
    <row r="21" spans="2:5" ht="15" customHeight="1" x14ac:dyDescent="0.2">
      <c r="B21" s="35"/>
      <c r="C21" s="35"/>
      <c r="D21" s="35"/>
      <c r="E21" s="35"/>
    </row>
    <row r="22" spans="2:5" ht="15" customHeight="1" x14ac:dyDescent="0.2">
      <c r="B22" s="34"/>
      <c r="C22" s="34"/>
      <c r="D22" s="34"/>
      <c r="E22" s="34"/>
    </row>
    <row r="23" spans="2:5" ht="15" customHeight="1" x14ac:dyDescent="0.2">
      <c r="B23" s="35"/>
      <c r="C23" s="35"/>
      <c r="D23" s="35"/>
      <c r="E23" s="35"/>
    </row>
    <row r="24" spans="2:5" ht="15" customHeight="1" x14ac:dyDescent="0.2">
      <c r="B24" s="34"/>
      <c r="C24" s="34"/>
      <c r="D24" s="34"/>
      <c r="E24" s="34"/>
    </row>
    <row r="25" spans="2:5" x14ac:dyDescent="0.2">
      <c r="B25" s="35"/>
      <c r="C25" s="35"/>
      <c r="D25" s="35"/>
      <c r="E25" s="35"/>
    </row>
    <row r="26" spans="2:5" x14ac:dyDescent="0.2">
      <c r="B26" s="34"/>
      <c r="C26" s="34"/>
      <c r="D26" s="34"/>
      <c r="E26" s="34"/>
    </row>
    <row r="27" spans="2:5" x14ac:dyDescent="0.2">
      <c r="B27" s="35"/>
      <c r="C27" s="35"/>
      <c r="D27" s="35"/>
      <c r="E27" s="35"/>
    </row>
    <row r="28" spans="2:5" x14ac:dyDescent="0.2">
      <c r="B28" s="34"/>
      <c r="C28" s="34"/>
      <c r="D28" s="34"/>
      <c r="E28" s="34"/>
    </row>
    <row r="29" spans="2:5" x14ac:dyDescent="0.2">
      <c r="B29" s="35"/>
      <c r="C29" s="35"/>
      <c r="D29" s="35"/>
      <c r="E29" s="35"/>
    </row>
    <row r="30" spans="2:5" x14ac:dyDescent="0.2">
      <c r="B30" s="34"/>
      <c r="C30" s="34"/>
      <c r="D30" s="34"/>
      <c r="E30" s="34"/>
    </row>
    <row r="31" spans="2:5" x14ac:dyDescent="0.2">
      <c r="B31" s="35"/>
      <c r="C31" s="35"/>
      <c r="D31" s="35"/>
      <c r="E31" s="35"/>
    </row>
    <row r="32" spans="2:5" x14ac:dyDescent="0.2">
      <c r="B32" s="34"/>
      <c r="C32" s="34"/>
      <c r="D32" s="34"/>
      <c r="E32" s="34"/>
    </row>
    <row r="33" spans="2:5" x14ac:dyDescent="0.2">
      <c r="B33" s="35"/>
      <c r="C33" s="35"/>
      <c r="D33" s="35"/>
      <c r="E33" s="35"/>
    </row>
    <row r="34" spans="2:5" x14ac:dyDescent="0.2">
      <c r="B34" s="34"/>
      <c r="C34" s="34"/>
      <c r="D34" s="34"/>
      <c r="E34" s="34"/>
    </row>
    <row r="35" spans="2:5" x14ac:dyDescent="0.2">
      <c r="B35" s="35"/>
      <c r="C35" s="35"/>
      <c r="D35" s="35"/>
      <c r="E35" s="35"/>
    </row>
    <row r="36" spans="2:5" x14ac:dyDescent="0.2">
      <c r="B36" s="34"/>
      <c r="C36" s="34"/>
      <c r="D36" s="34"/>
      <c r="E36" s="34"/>
    </row>
    <row r="37" spans="2:5" x14ac:dyDescent="0.2">
      <c r="B37" s="35"/>
      <c r="C37" s="35"/>
      <c r="D37" s="35"/>
      <c r="E37" s="35"/>
    </row>
    <row r="38" spans="2:5" x14ac:dyDescent="0.2">
      <c r="B38" s="34"/>
      <c r="C38" s="34"/>
      <c r="D38" s="34"/>
      <c r="E38" s="34"/>
    </row>
    <row r="39" spans="2:5" x14ac:dyDescent="0.2">
      <c r="B39" s="35"/>
      <c r="C39" s="35"/>
      <c r="D39" s="35"/>
      <c r="E39" s="35"/>
    </row>
    <row r="40" spans="2:5" x14ac:dyDescent="0.2">
      <c r="B40" s="34"/>
      <c r="C40" s="34"/>
      <c r="D40" s="34"/>
      <c r="E40" s="34"/>
    </row>
    <row r="41" spans="2:5" x14ac:dyDescent="0.2">
      <c r="B41" s="35"/>
      <c r="C41" s="35"/>
      <c r="D41" s="35"/>
      <c r="E41" s="35"/>
    </row>
    <row r="42" spans="2:5" x14ac:dyDescent="0.2">
      <c r="B42" s="34"/>
      <c r="C42" s="34"/>
      <c r="D42" s="34"/>
      <c r="E42" s="34"/>
    </row>
    <row r="43" spans="2:5" x14ac:dyDescent="0.2">
      <c r="B43" s="35"/>
      <c r="C43" s="35"/>
      <c r="D43" s="35"/>
      <c r="E43" s="35"/>
    </row>
    <row r="44" spans="2:5" x14ac:dyDescent="0.2">
      <c r="B44" s="34"/>
      <c r="C44" s="34"/>
      <c r="D44" s="34"/>
      <c r="E44" s="34"/>
    </row>
    <row r="45" spans="2:5" x14ac:dyDescent="0.2">
      <c r="B45" s="35"/>
      <c r="C45" s="35"/>
      <c r="D45" s="35"/>
      <c r="E45" s="35"/>
    </row>
    <row r="46" spans="2:5" x14ac:dyDescent="0.2">
      <c r="B46" s="34"/>
      <c r="C46" s="34"/>
      <c r="D46" s="34"/>
      <c r="E46" s="34"/>
    </row>
    <row r="47" spans="2:5" x14ac:dyDescent="0.2">
      <c r="B47" s="35"/>
      <c r="C47" s="35"/>
      <c r="D47" s="35"/>
      <c r="E47" s="35"/>
    </row>
    <row r="48" spans="2:5" x14ac:dyDescent="0.2">
      <c r="B48" s="34"/>
      <c r="C48" s="34"/>
      <c r="D48" s="34"/>
      <c r="E48" s="34"/>
    </row>
    <row r="49" spans="2:5" x14ac:dyDescent="0.2">
      <c r="B49" s="35"/>
      <c r="C49" s="35"/>
      <c r="D49" s="35"/>
      <c r="E49" s="35"/>
    </row>
    <row r="50" spans="2:5" x14ac:dyDescent="0.2">
      <c r="B50" s="34"/>
      <c r="C50" s="34"/>
      <c r="D50" s="34"/>
      <c r="E50" s="34"/>
    </row>
    <row r="51" spans="2:5" x14ac:dyDescent="0.2">
      <c r="B51" s="35"/>
      <c r="C51" s="35"/>
      <c r="D51" s="35"/>
      <c r="E51" s="35"/>
    </row>
    <row r="52" spans="2:5" x14ac:dyDescent="0.2">
      <c r="B52" s="34"/>
      <c r="C52" s="34"/>
      <c r="D52" s="34"/>
      <c r="E52" s="34"/>
    </row>
    <row r="53" spans="2:5" x14ac:dyDescent="0.2">
      <c r="B53" s="35"/>
      <c r="C53" s="35"/>
      <c r="D53" s="35"/>
      <c r="E53" s="35"/>
    </row>
    <row r="54" spans="2:5" x14ac:dyDescent="0.2">
      <c r="B54" s="34"/>
      <c r="C54" s="34"/>
      <c r="D54" s="34"/>
      <c r="E54" s="34"/>
    </row>
    <row r="55" spans="2:5" x14ac:dyDescent="0.2">
      <c r="B55" s="35"/>
      <c r="C55" s="35"/>
      <c r="D55" s="35"/>
      <c r="E55" s="35"/>
    </row>
    <row r="56" spans="2:5" ht="16" thickBot="1" x14ac:dyDescent="0.25">
      <c r="B56" s="34"/>
      <c r="C56" s="34"/>
      <c r="D56" s="34"/>
      <c r="E56" s="34"/>
    </row>
    <row r="57" spans="2:5" s="31" customFormat="1" ht="20" customHeight="1" x14ac:dyDescent="0.2">
      <c r="B57" s="61" t="s">
        <v>68</v>
      </c>
      <c r="C57" s="61"/>
      <c r="D57" s="61"/>
      <c r="E57" s="61"/>
    </row>
    <row r="58" spans="2:5" customFormat="1" ht="15" customHeight="1" x14ac:dyDescent="0.2">
      <c r="B58" s="35"/>
      <c r="C58" s="35"/>
      <c r="D58" s="35"/>
      <c r="E58" s="35"/>
    </row>
    <row r="59" spans="2:5" customFormat="1" ht="15" customHeight="1" x14ac:dyDescent="0.2">
      <c r="B59" s="34"/>
      <c r="C59" s="34"/>
      <c r="D59" s="34"/>
      <c r="E59" s="34"/>
    </row>
    <row r="60" spans="2:5" customFormat="1" ht="15" customHeight="1" x14ac:dyDescent="0.2">
      <c r="B60" s="35"/>
      <c r="C60" s="35"/>
      <c r="D60" s="35"/>
      <c r="E60" s="35"/>
    </row>
    <row r="61" spans="2:5" customFormat="1" ht="15" customHeight="1" x14ac:dyDescent="0.2">
      <c r="B61" s="34"/>
      <c r="C61" s="34"/>
      <c r="D61" s="34"/>
      <c r="E61" s="34"/>
    </row>
    <row r="62" spans="2:5" customFormat="1" ht="15" customHeight="1" x14ac:dyDescent="0.2">
      <c r="B62" s="35"/>
      <c r="C62" s="35"/>
      <c r="D62" s="35"/>
      <c r="E62" s="35"/>
    </row>
    <row r="63" spans="2:5" customFormat="1" ht="15" customHeight="1" x14ac:dyDescent="0.2">
      <c r="B63" s="34"/>
      <c r="C63" s="34"/>
      <c r="D63" s="34"/>
      <c r="E63" s="34"/>
    </row>
    <row r="64" spans="2:5" customFormat="1" ht="15" customHeight="1" x14ac:dyDescent="0.2">
      <c r="B64" s="35"/>
      <c r="C64" s="35"/>
      <c r="D64" s="35"/>
      <c r="E64" s="35"/>
    </row>
    <row r="65" spans="2:5" customFormat="1" ht="15" customHeight="1" x14ac:dyDescent="0.2">
      <c r="B65" s="34"/>
      <c r="C65" s="34"/>
      <c r="D65" s="34"/>
      <c r="E65" s="34"/>
    </row>
    <row r="66" spans="2:5" customFormat="1" ht="15" customHeight="1" x14ac:dyDescent="0.2">
      <c r="B66" s="35"/>
      <c r="C66" s="35"/>
      <c r="D66" s="35"/>
      <c r="E66" s="35"/>
    </row>
    <row r="67" spans="2:5" ht="15" customHeight="1" x14ac:dyDescent="0.2">
      <c r="B67" s="34"/>
      <c r="C67" s="34"/>
      <c r="D67" s="34"/>
      <c r="E67" s="34"/>
    </row>
    <row r="68" spans="2:5" ht="15" customHeight="1" x14ac:dyDescent="0.2">
      <c r="B68" s="35"/>
      <c r="C68" s="35"/>
      <c r="D68" s="35"/>
      <c r="E68" s="35"/>
    </row>
    <row r="69" spans="2:5" ht="15" customHeight="1" x14ac:dyDescent="0.2">
      <c r="B69" s="34"/>
      <c r="C69" s="34"/>
      <c r="D69" s="34"/>
      <c r="E69" s="34"/>
    </row>
    <row r="70" spans="2:5" ht="15" customHeight="1" x14ac:dyDescent="0.2">
      <c r="B70" s="35"/>
      <c r="C70" s="35"/>
      <c r="D70" s="35"/>
      <c r="E70" s="35"/>
    </row>
    <row r="71" spans="2:5" ht="15" customHeight="1" x14ac:dyDescent="0.2">
      <c r="B71" s="34"/>
      <c r="C71" s="34"/>
      <c r="D71" s="34"/>
      <c r="E71" s="34"/>
    </row>
    <row r="72" spans="2:5" ht="15" customHeight="1" x14ac:dyDescent="0.2">
      <c r="B72" s="35"/>
      <c r="C72" s="35"/>
      <c r="D72" s="35"/>
      <c r="E72" s="35"/>
    </row>
    <row r="73" spans="2:5" ht="15" customHeight="1" x14ac:dyDescent="0.2">
      <c r="B73" s="34"/>
      <c r="C73" s="34"/>
      <c r="D73" s="34"/>
      <c r="E73" s="34"/>
    </row>
    <row r="74" spans="2:5" ht="15" customHeight="1" x14ac:dyDescent="0.2">
      <c r="B74" s="35"/>
      <c r="C74" s="35"/>
      <c r="D74" s="35"/>
      <c r="E74" s="35"/>
    </row>
    <row r="75" spans="2:5" ht="15" customHeight="1" x14ac:dyDescent="0.2">
      <c r="B75" s="34"/>
      <c r="C75" s="34"/>
      <c r="D75" s="34"/>
      <c r="E75" s="34"/>
    </row>
    <row r="76" spans="2:5" x14ac:dyDescent="0.2">
      <c r="B76" s="35"/>
      <c r="C76" s="35"/>
      <c r="D76" s="35"/>
      <c r="E76" s="35"/>
    </row>
    <row r="77" spans="2:5" x14ac:dyDescent="0.2">
      <c r="B77" s="34"/>
      <c r="C77" s="34"/>
      <c r="D77" s="34"/>
      <c r="E77" s="34"/>
    </row>
    <row r="78" spans="2:5" x14ac:dyDescent="0.2">
      <c r="B78" s="35"/>
      <c r="C78" s="35"/>
      <c r="D78" s="35"/>
      <c r="E78" s="35"/>
    </row>
    <row r="79" spans="2:5" x14ac:dyDescent="0.2">
      <c r="B79" s="34"/>
      <c r="C79" s="34"/>
      <c r="D79" s="34"/>
      <c r="E79" s="34"/>
    </row>
    <row r="80" spans="2:5" x14ac:dyDescent="0.2">
      <c r="B80" s="35"/>
      <c r="C80" s="35"/>
      <c r="D80" s="35"/>
      <c r="E80" s="35"/>
    </row>
    <row r="81" spans="2:5" x14ac:dyDescent="0.2">
      <c r="B81" s="34"/>
      <c r="C81" s="34"/>
      <c r="D81" s="34"/>
      <c r="E81" s="34"/>
    </row>
    <row r="82" spans="2:5" x14ac:dyDescent="0.2">
      <c r="B82" s="35"/>
      <c r="C82" s="35"/>
      <c r="D82" s="35"/>
      <c r="E82" s="35"/>
    </row>
    <row r="83" spans="2:5" x14ac:dyDescent="0.2">
      <c r="B83" s="34"/>
      <c r="C83" s="34"/>
      <c r="D83" s="34"/>
      <c r="E83" s="34"/>
    </row>
    <row r="84" spans="2:5" x14ac:dyDescent="0.2">
      <c r="B84" s="35"/>
      <c r="C84" s="35"/>
      <c r="D84" s="35"/>
      <c r="E84" s="35"/>
    </row>
    <row r="85" spans="2:5" x14ac:dyDescent="0.2">
      <c r="B85" s="34"/>
      <c r="C85" s="34"/>
      <c r="D85" s="34"/>
      <c r="E85" s="34"/>
    </row>
    <row r="86" spans="2:5" x14ac:dyDescent="0.2">
      <c r="B86" s="35"/>
      <c r="C86" s="35"/>
      <c r="D86" s="35"/>
      <c r="E86" s="35"/>
    </row>
    <row r="87" spans="2:5" x14ac:dyDescent="0.2">
      <c r="B87" s="34"/>
      <c r="C87" s="34"/>
      <c r="D87" s="34"/>
      <c r="E87" s="34"/>
    </row>
    <row r="88" spans="2:5" x14ac:dyDescent="0.2">
      <c r="B88" s="35"/>
      <c r="C88" s="35"/>
      <c r="D88" s="35"/>
      <c r="E88" s="35"/>
    </row>
    <row r="89" spans="2:5" x14ac:dyDescent="0.2">
      <c r="B89" s="34"/>
      <c r="C89" s="34"/>
      <c r="D89" s="34"/>
      <c r="E89" s="34"/>
    </row>
    <row r="90" spans="2:5" x14ac:dyDescent="0.2">
      <c r="B90" s="35"/>
      <c r="C90" s="35"/>
      <c r="D90" s="35"/>
      <c r="E90" s="35"/>
    </row>
    <row r="91" spans="2:5" x14ac:dyDescent="0.2">
      <c r="B91" s="34"/>
      <c r="C91" s="34"/>
      <c r="D91" s="34"/>
      <c r="E91" s="34"/>
    </row>
    <row r="92" spans="2:5" x14ac:dyDescent="0.2">
      <c r="B92" s="35"/>
      <c r="C92" s="35"/>
      <c r="D92" s="35"/>
      <c r="E92" s="35"/>
    </row>
    <row r="93" spans="2:5" x14ac:dyDescent="0.2">
      <c r="B93" s="34"/>
      <c r="C93" s="34"/>
      <c r="D93" s="34"/>
      <c r="E93" s="34"/>
    </row>
    <row r="94" spans="2:5" x14ac:dyDescent="0.2">
      <c r="B94" s="35"/>
      <c r="C94" s="35"/>
      <c r="D94" s="35"/>
      <c r="E94" s="35"/>
    </row>
    <row r="95" spans="2:5" x14ac:dyDescent="0.2">
      <c r="B95" s="34"/>
      <c r="C95" s="34"/>
      <c r="D95" s="34"/>
      <c r="E95" s="34"/>
    </row>
    <row r="96" spans="2:5" x14ac:dyDescent="0.2">
      <c r="B96" s="35"/>
      <c r="C96" s="35"/>
      <c r="D96" s="35"/>
      <c r="E96" s="35"/>
    </row>
    <row r="97" spans="2:5" x14ac:dyDescent="0.2">
      <c r="B97" s="34"/>
      <c r="C97" s="34"/>
      <c r="D97" s="34"/>
      <c r="E97" s="34"/>
    </row>
    <row r="98" spans="2:5" x14ac:dyDescent="0.2">
      <c r="B98" s="35"/>
      <c r="C98" s="35"/>
      <c r="D98" s="35"/>
      <c r="E98" s="35"/>
    </row>
    <row r="99" spans="2:5" x14ac:dyDescent="0.2">
      <c r="B99" s="34"/>
      <c r="C99" s="34"/>
      <c r="D99" s="34"/>
      <c r="E99" s="34"/>
    </row>
    <row r="100" spans="2:5" x14ac:dyDescent="0.2">
      <c r="B100" s="35"/>
      <c r="C100" s="35"/>
      <c r="D100" s="35"/>
      <c r="E100" s="35"/>
    </row>
    <row r="101" spans="2:5" x14ac:dyDescent="0.2">
      <c r="B101" s="34"/>
      <c r="C101" s="34"/>
      <c r="D101" s="34"/>
      <c r="E101" s="34"/>
    </row>
    <row r="102" spans="2:5" x14ac:dyDescent="0.2">
      <c r="B102" s="35"/>
      <c r="C102" s="35"/>
      <c r="D102" s="35"/>
      <c r="E102" s="35"/>
    </row>
    <row r="103" spans="2:5" x14ac:dyDescent="0.2">
      <c r="B103" s="34"/>
      <c r="C103" s="34"/>
      <c r="D103" s="34"/>
      <c r="E103" s="34"/>
    </row>
    <row r="104" spans="2:5" x14ac:dyDescent="0.2">
      <c r="B104" s="35"/>
      <c r="C104" s="35"/>
      <c r="D104" s="35"/>
      <c r="E104" s="35"/>
    </row>
    <row r="105" spans="2:5" x14ac:dyDescent="0.2">
      <c r="B105" s="34"/>
      <c r="C105" s="34"/>
      <c r="D105" s="34"/>
      <c r="E105" s="34"/>
    </row>
    <row r="106" spans="2:5" x14ac:dyDescent="0.2">
      <c r="B106" s="35"/>
      <c r="C106" s="35"/>
      <c r="D106" s="35"/>
      <c r="E106" s="35"/>
    </row>
    <row r="107" spans="2:5" x14ac:dyDescent="0.2">
      <c r="B107" s="34"/>
      <c r="C107" s="34"/>
      <c r="D107" s="34"/>
      <c r="E107" s="34"/>
    </row>
  </sheetData>
  <mergeCells count="2">
    <mergeCell ref="B2:E2"/>
    <mergeCell ref="B57:E57"/>
  </mergeCells>
  <dataValidations count="3">
    <dataValidation type="list" allowBlank="1" showInputMessage="1" showErrorMessage="1" sqref="C62 C67 C72 C77 C82 C87 C92 C97 C102 C107 C11 C16 C21 C26 C31 C36 C41 C46 C51 C56" xr:uid="{AD51C9FF-3873-D541-82D1-F6F88B9574FC}">
      <formula1>#REF!</formula1>
    </dataValidation>
    <dataValidation type="list" allowBlank="1" showInputMessage="1" showErrorMessage="1" sqref="E58:E107 E7:E56" xr:uid="{40CD4E0A-1E2E-3F40-BCBB-49CDE32DE198}">
      <formula1>"Generation Renewable, Generation Fossil-Fuel, Transmission Infrastructure, Distribution Infrastructure, Exports"</formula1>
    </dataValidation>
    <dataValidation type="list" allowBlank="1" showInputMessage="1" showErrorMessage="1" sqref="D58:D107" xr:uid="{C9D0C8F7-3E90-044C-A484-55A27DDD3BA8}">
      <formula1>$D$7:$D$56</formula1>
    </dataValidation>
  </dataValidations>
  <hyperlinks>
    <hyperlink ref="B3" location="COVER!A1" display="← Return to COVER" xr:uid="{FA5CCC08-CCCE-104F-B81D-3A99EB4F4E8E}"/>
  </hyperlink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4A62-06E2-B545-A529-B739589602E9}">
  <sheetPr>
    <tabColor theme="1"/>
  </sheetPr>
  <dimension ref="B1:AY214"/>
  <sheetViews>
    <sheetView showGridLines="0" zoomScale="108" workbookViewId="0">
      <pane xSplit="4" ySplit="4" topLeftCell="Z74" activePane="bottomRight" state="frozen"/>
      <selection pane="topRight"/>
      <selection pane="bottomLeft"/>
      <selection pane="bottomRight" activeCell="L91" sqref="L91"/>
    </sheetView>
  </sheetViews>
  <sheetFormatPr baseColWidth="10" defaultColWidth="8.83203125" defaultRowHeight="15" x14ac:dyDescent="0.2"/>
  <cols>
    <col min="1" max="1" width="3" style="15" customWidth="1"/>
    <col min="2" max="2" width="20" style="15" customWidth="1"/>
    <col min="3" max="3" width="13" style="15" customWidth="1"/>
    <col min="4" max="4" width="10" style="15" bestFit="1" customWidth="1"/>
    <col min="5" max="5" width="8.5" style="15" bestFit="1" customWidth="1"/>
    <col min="6" max="51" width="8" style="15" customWidth="1"/>
    <col min="52" max="16384" width="8.83203125" style="15"/>
  </cols>
  <sheetData>
    <row r="1" spans="2:51" ht="36" customHeight="1" x14ac:dyDescent="0.2">
      <c r="B1" s="59" t="s">
        <v>69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</row>
    <row r="2" spans="2:51" ht="14" customHeight="1" x14ac:dyDescent="0.2">
      <c r="B2" s="52" t="s">
        <v>41</v>
      </c>
    </row>
    <row r="3" spans="2:51" ht="14" customHeight="1" x14ac:dyDescent="0.2">
      <c r="B3" s="28"/>
    </row>
    <row r="4" spans="2:51" ht="24" customHeight="1" thickBot="1" x14ac:dyDescent="0.25">
      <c r="B4" s="21" t="s">
        <v>25</v>
      </c>
      <c r="C4" s="21" t="s">
        <v>26</v>
      </c>
      <c r="D4" s="21" t="s">
        <v>2</v>
      </c>
      <c r="E4" s="11" t="s">
        <v>43</v>
      </c>
      <c r="F4" s="20">
        <v>2025</v>
      </c>
      <c r="G4" s="20">
        <v>2026</v>
      </c>
      <c r="H4" s="20">
        <v>2027</v>
      </c>
      <c r="I4" s="20">
        <v>2028</v>
      </c>
      <c r="J4" s="20">
        <v>2029</v>
      </c>
      <c r="K4" s="20">
        <v>2030</v>
      </c>
      <c r="L4" s="20">
        <v>2031</v>
      </c>
      <c r="M4" s="20">
        <v>2032</v>
      </c>
      <c r="N4" s="20">
        <v>2033</v>
      </c>
      <c r="O4" s="20">
        <v>2034</v>
      </c>
      <c r="P4" s="20">
        <v>2035</v>
      </c>
      <c r="Q4" s="20">
        <v>2036</v>
      </c>
      <c r="R4" s="20">
        <v>2037</v>
      </c>
      <c r="S4" s="20">
        <v>2038</v>
      </c>
      <c r="T4" s="20">
        <v>2039</v>
      </c>
      <c r="U4" s="20">
        <v>2040</v>
      </c>
      <c r="V4" s="20">
        <v>2041</v>
      </c>
      <c r="W4" s="20">
        <v>2042</v>
      </c>
      <c r="X4" s="20">
        <v>2043</v>
      </c>
      <c r="Y4" s="20">
        <v>2044</v>
      </c>
      <c r="Z4" s="20">
        <v>2045</v>
      </c>
      <c r="AA4" s="20">
        <v>2046</v>
      </c>
      <c r="AB4" s="20">
        <v>2047</v>
      </c>
      <c r="AC4" s="20">
        <v>2048</v>
      </c>
      <c r="AD4" s="20">
        <v>2049</v>
      </c>
      <c r="AE4" s="20">
        <v>2050</v>
      </c>
      <c r="AF4" s="20">
        <v>2051</v>
      </c>
      <c r="AG4" s="20">
        <v>2052</v>
      </c>
      <c r="AH4" s="20">
        <v>2053</v>
      </c>
      <c r="AI4" s="20">
        <v>2054</v>
      </c>
      <c r="AJ4" s="20">
        <v>2055</v>
      </c>
      <c r="AK4" s="20">
        <v>2056</v>
      </c>
      <c r="AL4" s="20">
        <v>2057</v>
      </c>
      <c r="AM4" s="20">
        <v>2058</v>
      </c>
      <c r="AN4" s="20">
        <v>2059</v>
      </c>
      <c r="AO4" s="20">
        <v>2060</v>
      </c>
      <c r="AP4" s="20">
        <v>2061</v>
      </c>
      <c r="AQ4" s="20">
        <v>2062</v>
      </c>
      <c r="AR4" s="20">
        <v>2063</v>
      </c>
      <c r="AS4" s="20">
        <v>2064</v>
      </c>
      <c r="AT4" s="20">
        <v>2065</v>
      </c>
      <c r="AU4" s="20">
        <v>2066</v>
      </c>
      <c r="AV4" s="20">
        <v>2067</v>
      </c>
      <c r="AW4" s="20">
        <v>2068</v>
      </c>
      <c r="AX4" s="20">
        <v>2069</v>
      </c>
      <c r="AY4" s="20">
        <v>2070</v>
      </c>
    </row>
    <row r="5" spans="2:51" customFormat="1" ht="20" customHeight="1" x14ac:dyDescent="0.2">
      <c r="B5" s="61" t="s">
        <v>57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</row>
    <row r="6" spans="2:51" ht="17" customHeight="1" x14ac:dyDescent="0.2">
      <c r="B6" s="33" t="s">
        <v>5</v>
      </c>
      <c r="C6" s="90" t="str">
        <f>IF(COVER!$C$10="","",COVER!$C$10)</f>
        <v/>
      </c>
      <c r="D6" s="19" t="str">
        <f>IF('TECHNOLOGY REGISTER'!B58="","",'TECHNOLOGY REGISTER'!B58)</f>
        <v/>
      </c>
      <c r="E6" s="32" t="s">
        <v>47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</row>
    <row r="7" spans="2:51" ht="17" customHeight="1" x14ac:dyDescent="0.2">
      <c r="B7" s="8" t="s">
        <v>5</v>
      </c>
      <c r="C7" s="91" t="str">
        <f>IF(COVER!$C$10="","",COVER!$C$10)</f>
        <v/>
      </c>
      <c r="D7" s="17" t="str">
        <f>IF('TECHNOLOGY REGISTER'!B59="","",'TECHNOLOGY REGISTER'!B59)</f>
        <v/>
      </c>
      <c r="E7" s="24" t="s">
        <v>47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</row>
    <row r="8" spans="2:51" ht="17" customHeight="1" x14ac:dyDescent="0.2">
      <c r="B8" s="33" t="s">
        <v>5</v>
      </c>
      <c r="C8" s="90" t="str">
        <f>IF(COVER!$C$10="","",COVER!$C$10)</f>
        <v/>
      </c>
      <c r="D8" s="19" t="str">
        <f>IF('TECHNOLOGY REGISTER'!B60="","",'TECHNOLOGY REGISTER'!B60)</f>
        <v/>
      </c>
      <c r="E8" s="32" t="s">
        <v>47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</row>
    <row r="9" spans="2:51" ht="17" customHeight="1" x14ac:dyDescent="0.2">
      <c r="B9" s="8" t="s">
        <v>5</v>
      </c>
      <c r="C9" s="91" t="str">
        <f>IF(COVER!$C$10="","",COVER!$C$10)</f>
        <v/>
      </c>
      <c r="D9" s="17" t="str">
        <f>IF('TECHNOLOGY REGISTER'!B61="","",'TECHNOLOGY REGISTER'!B61)</f>
        <v/>
      </c>
      <c r="E9" s="24" t="s">
        <v>47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</row>
    <row r="10" spans="2:51" ht="17" customHeight="1" x14ac:dyDescent="0.2">
      <c r="B10" s="33" t="s">
        <v>5</v>
      </c>
      <c r="C10" s="90" t="str">
        <f>IF(COVER!$C$10="","",COVER!$C$10)</f>
        <v/>
      </c>
      <c r="D10" s="19" t="str">
        <f>IF('TECHNOLOGY REGISTER'!B62="","",'TECHNOLOGY REGISTER'!B62)</f>
        <v/>
      </c>
      <c r="E10" s="32" t="s">
        <v>47</v>
      </c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</row>
    <row r="11" spans="2:51" ht="17" customHeight="1" x14ac:dyDescent="0.2">
      <c r="B11" s="8" t="s">
        <v>5</v>
      </c>
      <c r="C11" s="91" t="str">
        <f>IF(COVER!$C$10="","",COVER!$C$10)</f>
        <v/>
      </c>
      <c r="D11" s="17" t="str">
        <f>IF('TECHNOLOGY REGISTER'!B63="","",'TECHNOLOGY REGISTER'!B63)</f>
        <v/>
      </c>
      <c r="E11" s="24" t="s">
        <v>47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</row>
    <row r="12" spans="2:51" ht="17" customHeight="1" x14ac:dyDescent="0.2">
      <c r="B12" s="33" t="s">
        <v>5</v>
      </c>
      <c r="C12" s="90" t="str">
        <f>IF(COVER!$C$10="","",COVER!$C$10)</f>
        <v/>
      </c>
      <c r="D12" s="19" t="str">
        <f>IF('TECHNOLOGY REGISTER'!B64="","",'TECHNOLOGY REGISTER'!B64)</f>
        <v/>
      </c>
      <c r="E12" s="32" t="s">
        <v>47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</row>
    <row r="13" spans="2:51" ht="17" customHeight="1" x14ac:dyDescent="0.2">
      <c r="B13" s="8" t="s">
        <v>5</v>
      </c>
      <c r="C13" s="91" t="str">
        <f>IF(COVER!$C$10="","",COVER!$C$10)</f>
        <v/>
      </c>
      <c r="D13" s="17" t="str">
        <f>IF('TECHNOLOGY REGISTER'!B65="","",'TECHNOLOGY REGISTER'!B65)</f>
        <v/>
      </c>
      <c r="E13" s="24" t="s">
        <v>47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</row>
    <row r="14" spans="2:51" ht="17" customHeight="1" x14ac:dyDescent="0.2">
      <c r="B14" s="33" t="s">
        <v>5</v>
      </c>
      <c r="C14" s="90" t="str">
        <f>IF(COVER!$C$10="","",COVER!$C$10)</f>
        <v/>
      </c>
      <c r="D14" s="19" t="str">
        <f>IF('TECHNOLOGY REGISTER'!B66="","",'TECHNOLOGY REGISTER'!B66)</f>
        <v/>
      </c>
      <c r="E14" s="32" t="s">
        <v>47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</row>
    <row r="15" spans="2:51" ht="17" customHeight="1" x14ac:dyDescent="0.2">
      <c r="B15" s="8" t="s">
        <v>5</v>
      </c>
      <c r="C15" s="91" t="str">
        <f>IF(COVER!$C$10="","",COVER!$C$10)</f>
        <v/>
      </c>
      <c r="D15" s="17" t="str">
        <f>IF('TECHNOLOGY REGISTER'!B67="","",'TECHNOLOGY REGISTER'!B67)</f>
        <v/>
      </c>
      <c r="E15" s="24" t="s">
        <v>47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</row>
    <row r="16" spans="2:51" ht="17" customHeight="1" x14ac:dyDescent="0.2">
      <c r="B16" s="33" t="s">
        <v>5</v>
      </c>
      <c r="C16" s="90" t="str">
        <f>IF(COVER!$C$10="","",COVER!$C$10)</f>
        <v/>
      </c>
      <c r="D16" s="19" t="str">
        <f>IF('TECHNOLOGY REGISTER'!B68="","",'TECHNOLOGY REGISTER'!B68)</f>
        <v/>
      </c>
      <c r="E16" s="32" t="s">
        <v>47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</row>
    <row r="17" spans="2:51" ht="17" customHeight="1" x14ac:dyDescent="0.2">
      <c r="B17" s="8" t="s">
        <v>5</v>
      </c>
      <c r="C17" s="91" t="str">
        <f>IF(COVER!$C$10="","",COVER!$C$10)</f>
        <v/>
      </c>
      <c r="D17" s="17" t="str">
        <f>IF('TECHNOLOGY REGISTER'!B69="","",'TECHNOLOGY REGISTER'!B69)</f>
        <v/>
      </c>
      <c r="E17" s="24" t="s">
        <v>47</v>
      </c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</row>
    <row r="18" spans="2:51" ht="17" customHeight="1" x14ac:dyDescent="0.2">
      <c r="B18" s="33" t="s">
        <v>5</v>
      </c>
      <c r="C18" s="90" t="str">
        <f>IF(COVER!$C$10="","",COVER!$C$10)</f>
        <v/>
      </c>
      <c r="D18" s="19" t="str">
        <f>IF('TECHNOLOGY REGISTER'!B70="","",'TECHNOLOGY REGISTER'!B70)</f>
        <v/>
      </c>
      <c r="E18" s="32" t="s">
        <v>47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</row>
    <row r="19" spans="2:51" ht="17" customHeight="1" x14ac:dyDescent="0.2">
      <c r="B19" s="8" t="s">
        <v>5</v>
      </c>
      <c r="C19" s="91" t="str">
        <f>IF(COVER!$C$10="","",COVER!$C$10)</f>
        <v/>
      </c>
      <c r="D19" s="17" t="str">
        <f>IF('TECHNOLOGY REGISTER'!B71="","",'TECHNOLOGY REGISTER'!B71)</f>
        <v/>
      </c>
      <c r="E19" s="24" t="s">
        <v>47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</row>
    <row r="20" spans="2:51" ht="17" customHeight="1" x14ac:dyDescent="0.2">
      <c r="B20" s="33" t="s">
        <v>5</v>
      </c>
      <c r="C20" s="90" t="str">
        <f>IF(COVER!$C$10="","",COVER!$C$10)</f>
        <v/>
      </c>
      <c r="D20" s="19" t="str">
        <f>IF('TECHNOLOGY REGISTER'!B72="","",'TECHNOLOGY REGISTER'!B72)</f>
        <v/>
      </c>
      <c r="E20" s="32" t="s">
        <v>47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</row>
    <row r="21" spans="2:51" ht="15" customHeight="1" x14ac:dyDescent="0.2">
      <c r="B21" s="8" t="s">
        <v>5</v>
      </c>
      <c r="C21" s="92" t="str">
        <f>IF(COVER!$C$10="","",COVER!$C$10)</f>
        <v/>
      </c>
      <c r="D21" s="17" t="str">
        <f>IF('TECHNOLOGY REGISTER'!B73="","",'TECHNOLOGY REGISTER'!B73)</f>
        <v/>
      </c>
      <c r="E21" s="24" t="s">
        <v>47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</row>
    <row r="22" spans="2:51" ht="15" customHeight="1" x14ac:dyDescent="0.2">
      <c r="B22" s="33" t="s">
        <v>5</v>
      </c>
      <c r="C22" s="93" t="str">
        <f>IF(COVER!$C$10="","",COVER!$C$10)</f>
        <v/>
      </c>
      <c r="D22" s="19" t="str">
        <f>IF('TECHNOLOGY REGISTER'!B74="","",'TECHNOLOGY REGISTER'!B74)</f>
        <v/>
      </c>
      <c r="E22" s="32" t="s">
        <v>47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</row>
    <row r="23" spans="2:51" ht="15" customHeight="1" x14ac:dyDescent="0.2">
      <c r="B23" s="8" t="s">
        <v>5</v>
      </c>
      <c r="C23" s="92" t="str">
        <f>IF(COVER!$C$10="","",COVER!$C$10)</f>
        <v/>
      </c>
      <c r="D23" s="17" t="str">
        <f>IF('TECHNOLOGY REGISTER'!B75="","",'TECHNOLOGY REGISTER'!B75)</f>
        <v/>
      </c>
      <c r="E23" s="24" t="s">
        <v>47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</row>
    <row r="24" spans="2:51" ht="15" customHeight="1" x14ac:dyDescent="0.2">
      <c r="B24" s="33" t="s">
        <v>5</v>
      </c>
      <c r="C24" s="93" t="str">
        <f>IF(COVER!$C$10="","",COVER!$C$10)</f>
        <v/>
      </c>
      <c r="D24" s="19" t="str">
        <f>IF('TECHNOLOGY REGISTER'!B76="","",'TECHNOLOGY REGISTER'!B76)</f>
        <v/>
      </c>
      <c r="E24" s="32" t="s">
        <v>47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</row>
    <row r="25" spans="2:51" ht="15" customHeight="1" x14ac:dyDescent="0.2">
      <c r="B25" s="8" t="s">
        <v>5</v>
      </c>
      <c r="C25" s="92" t="str">
        <f>IF(COVER!$C$10="","",COVER!$C$10)</f>
        <v/>
      </c>
      <c r="D25" s="17" t="str">
        <f>IF('TECHNOLOGY REGISTER'!B77="","",'TECHNOLOGY REGISTER'!B77)</f>
        <v/>
      </c>
      <c r="E25" s="24" t="s">
        <v>47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</row>
    <row r="26" spans="2:51" ht="15" customHeight="1" x14ac:dyDescent="0.2">
      <c r="B26" s="33" t="s">
        <v>5</v>
      </c>
      <c r="C26" s="93" t="str">
        <f>IF(COVER!$C$10="","",COVER!$C$10)</f>
        <v/>
      </c>
      <c r="D26" s="19" t="str">
        <f>IF('TECHNOLOGY REGISTER'!B78="","",'TECHNOLOGY REGISTER'!B78)</f>
        <v/>
      </c>
      <c r="E26" s="32" t="s">
        <v>47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</row>
    <row r="27" spans="2:51" ht="15" customHeight="1" x14ac:dyDescent="0.2">
      <c r="B27" s="8" t="s">
        <v>5</v>
      </c>
      <c r="C27" s="92" t="str">
        <f>IF(COVER!$C$10="","",COVER!$C$10)</f>
        <v/>
      </c>
      <c r="D27" s="17" t="str">
        <f>IF('TECHNOLOGY REGISTER'!B79="","",'TECHNOLOGY REGISTER'!B79)</f>
        <v/>
      </c>
      <c r="E27" s="24" t="s">
        <v>47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</row>
    <row r="28" spans="2:51" ht="15" customHeight="1" x14ac:dyDescent="0.2">
      <c r="B28" s="33" t="s">
        <v>5</v>
      </c>
      <c r="C28" s="93" t="str">
        <f>IF(COVER!$C$10="","",COVER!$C$10)</f>
        <v/>
      </c>
      <c r="D28" s="19" t="str">
        <f>IF('TECHNOLOGY REGISTER'!B80="","",'TECHNOLOGY REGISTER'!B80)</f>
        <v/>
      </c>
      <c r="E28" s="32" t="s">
        <v>47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</row>
    <row r="29" spans="2:51" ht="15" customHeight="1" x14ac:dyDescent="0.2">
      <c r="B29" s="8" t="s">
        <v>5</v>
      </c>
      <c r="C29" s="92" t="str">
        <f>IF(COVER!$C$10="","",COVER!$C$10)</f>
        <v/>
      </c>
      <c r="D29" s="17" t="str">
        <f>IF('TECHNOLOGY REGISTER'!B81="","",'TECHNOLOGY REGISTER'!B81)</f>
        <v/>
      </c>
      <c r="E29" s="24" t="s">
        <v>47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</row>
    <row r="30" spans="2:51" ht="15" customHeight="1" x14ac:dyDescent="0.2">
      <c r="B30" s="33" t="s">
        <v>5</v>
      </c>
      <c r="C30" s="93" t="str">
        <f>IF(COVER!$C$10="","",COVER!$C$10)</f>
        <v/>
      </c>
      <c r="D30" s="19" t="str">
        <f>IF('TECHNOLOGY REGISTER'!B82="","",'TECHNOLOGY REGISTER'!B82)</f>
        <v/>
      </c>
      <c r="E30" s="32" t="s">
        <v>47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</row>
    <row r="31" spans="2:51" ht="15" customHeight="1" x14ac:dyDescent="0.2">
      <c r="B31" s="8" t="s">
        <v>5</v>
      </c>
      <c r="C31" s="92" t="str">
        <f>IF(COVER!$C$10="","",COVER!$C$10)</f>
        <v/>
      </c>
      <c r="D31" s="17" t="str">
        <f>IF('TECHNOLOGY REGISTER'!B83="","",'TECHNOLOGY REGISTER'!B83)</f>
        <v/>
      </c>
      <c r="E31" s="24" t="s">
        <v>47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2:51" ht="15" customHeight="1" x14ac:dyDescent="0.2">
      <c r="B32" s="33" t="s">
        <v>5</v>
      </c>
      <c r="C32" s="93" t="str">
        <f>IF(COVER!$C$10="","",COVER!$C$10)</f>
        <v/>
      </c>
      <c r="D32" s="19" t="str">
        <f>IF('TECHNOLOGY REGISTER'!B84="","",'TECHNOLOGY REGISTER'!B84)</f>
        <v/>
      </c>
      <c r="E32" s="32" t="s">
        <v>47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</row>
    <row r="33" spans="2:51" ht="15" customHeight="1" x14ac:dyDescent="0.2">
      <c r="B33" s="8" t="s">
        <v>5</v>
      </c>
      <c r="C33" s="92" t="str">
        <f>IF(COVER!$C$10="","",COVER!$C$10)</f>
        <v/>
      </c>
      <c r="D33" s="17" t="str">
        <f>IF('TECHNOLOGY REGISTER'!B85="","",'TECHNOLOGY REGISTER'!B85)</f>
        <v/>
      </c>
      <c r="E33" s="24" t="s">
        <v>47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</row>
    <row r="34" spans="2:51" ht="15" customHeight="1" x14ac:dyDescent="0.2">
      <c r="B34" s="33" t="s">
        <v>5</v>
      </c>
      <c r="C34" s="93" t="str">
        <f>IF(COVER!$C$10="","",COVER!$C$10)</f>
        <v/>
      </c>
      <c r="D34" s="19" t="str">
        <f>IF('TECHNOLOGY REGISTER'!B86="","",'TECHNOLOGY REGISTER'!B86)</f>
        <v/>
      </c>
      <c r="E34" s="32" t="s">
        <v>47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</row>
    <row r="35" spans="2:51" ht="15" customHeight="1" x14ac:dyDescent="0.2">
      <c r="B35" s="8" t="s">
        <v>5</v>
      </c>
      <c r="C35" s="92" t="str">
        <f>IF(COVER!$C$10="","",COVER!$C$10)</f>
        <v/>
      </c>
      <c r="D35" s="17" t="str">
        <f>IF('TECHNOLOGY REGISTER'!B87="","",'TECHNOLOGY REGISTER'!B87)</f>
        <v/>
      </c>
      <c r="E35" s="24" t="s">
        <v>47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  <row r="36" spans="2:51" ht="15" customHeight="1" x14ac:dyDescent="0.2">
      <c r="B36" s="33" t="s">
        <v>5</v>
      </c>
      <c r="C36" s="93" t="str">
        <f>IF(COVER!$C$10="","",COVER!$C$10)</f>
        <v/>
      </c>
      <c r="D36" s="19" t="str">
        <f>IF('TECHNOLOGY REGISTER'!B88="","",'TECHNOLOGY REGISTER'!B88)</f>
        <v/>
      </c>
      <c r="E36" s="32" t="s">
        <v>47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</row>
    <row r="37" spans="2:51" ht="15" customHeight="1" x14ac:dyDescent="0.2">
      <c r="B37" s="8" t="s">
        <v>5</v>
      </c>
      <c r="C37" s="92" t="str">
        <f>IF(COVER!$C$10="","",COVER!$C$10)</f>
        <v/>
      </c>
      <c r="D37" s="17" t="str">
        <f>IF('TECHNOLOGY REGISTER'!B89="","",'TECHNOLOGY REGISTER'!B89)</f>
        <v/>
      </c>
      <c r="E37" s="24" t="s">
        <v>47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</row>
    <row r="38" spans="2:51" ht="15" customHeight="1" x14ac:dyDescent="0.2">
      <c r="B38" s="33" t="s">
        <v>5</v>
      </c>
      <c r="C38" s="93" t="str">
        <f>IF(COVER!$C$10="","",COVER!$C$10)</f>
        <v/>
      </c>
      <c r="D38" s="19" t="str">
        <f>IF('TECHNOLOGY REGISTER'!B90="","",'TECHNOLOGY REGISTER'!B90)</f>
        <v/>
      </c>
      <c r="E38" s="32" t="s">
        <v>47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</row>
    <row r="39" spans="2:51" ht="15" customHeight="1" x14ac:dyDescent="0.2">
      <c r="B39" s="8" t="s">
        <v>5</v>
      </c>
      <c r="C39" s="92" t="str">
        <f>IF(COVER!$C$10="","",COVER!$C$10)</f>
        <v/>
      </c>
      <c r="D39" s="17" t="str">
        <f>IF('TECHNOLOGY REGISTER'!B91="","",'TECHNOLOGY REGISTER'!B91)</f>
        <v/>
      </c>
      <c r="E39" s="24" t="s">
        <v>47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</row>
    <row r="40" spans="2:51" ht="15" customHeight="1" x14ac:dyDescent="0.2">
      <c r="B40" s="33" t="s">
        <v>5</v>
      </c>
      <c r="C40" s="93" t="str">
        <f>IF(COVER!$C$10="","",COVER!$C$10)</f>
        <v/>
      </c>
      <c r="D40" s="19" t="str">
        <f>IF('TECHNOLOGY REGISTER'!B92="","",'TECHNOLOGY REGISTER'!B92)</f>
        <v/>
      </c>
      <c r="E40" s="32" t="s">
        <v>47</v>
      </c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</row>
    <row r="41" spans="2:51" ht="15" customHeight="1" x14ac:dyDescent="0.2">
      <c r="B41" s="8" t="s">
        <v>5</v>
      </c>
      <c r="C41" s="92" t="str">
        <f>IF(COVER!$C$10="","",COVER!$C$10)</f>
        <v/>
      </c>
      <c r="D41" s="17" t="str">
        <f>IF('TECHNOLOGY REGISTER'!B93="","",'TECHNOLOGY REGISTER'!B93)</f>
        <v/>
      </c>
      <c r="E41" s="24" t="s">
        <v>47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</row>
    <row r="42" spans="2:51" ht="15" customHeight="1" x14ac:dyDescent="0.2">
      <c r="B42" s="33" t="s">
        <v>5</v>
      </c>
      <c r="C42" s="93" t="str">
        <f>IF(COVER!$C$10="","",COVER!$C$10)</f>
        <v/>
      </c>
      <c r="D42" s="19" t="str">
        <f>IF('TECHNOLOGY REGISTER'!B94="","",'TECHNOLOGY REGISTER'!B94)</f>
        <v/>
      </c>
      <c r="E42" s="32" t="s">
        <v>47</v>
      </c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</row>
    <row r="43" spans="2:51" ht="15" customHeight="1" x14ac:dyDescent="0.2">
      <c r="B43" s="8" t="s">
        <v>5</v>
      </c>
      <c r="C43" s="92" t="str">
        <f>IF(COVER!$C$10="","",COVER!$C$10)</f>
        <v/>
      </c>
      <c r="D43" s="17" t="str">
        <f>IF('TECHNOLOGY REGISTER'!B95="","",'TECHNOLOGY REGISTER'!B95)</f>
        <v/>
      </c>
      <c r="E43" s="24" t="s">
        <v>47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</row>
    <row r="44" spans="2:51" ht="15" customHeight="1" x14ac:dyDescent="0.2">
      <c r="B44" s="33" t="s">
        <v>5</v>
      </c>
      <c r="C44" s="93" t="str">
        <f>IF(COVER!$C$10="","",COVER!$C$10)</f>
        <v/>
      </c>
      <c r="D44" s="19" t="str">
        <f>IF('TECHNOLOGY REGISTER'!B96="","",'TECHNOLOGY REGISTER'!B96)</f>
        <v/>
      </c>
      <c r="E44" s="32" t="s">
        <v>47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</row>
    <row r="45" spans="2:51" ht="15" customHeight="1" x14ac:dyDescent="0.2">
      <c r="B45" s="8" t="s">
        <v>5</v>
      </c>
      <c r="C45" s="92" t="str">
        <f>IF(COVER!$C$10="","",COVER!$C$10)</f>
        <v/>
      </c>
      <c r="D45" s="17" t="str">
        <f>IF('TECHNOLOGY REGISTER'!B97="","",'TECHNOLOGY REGISTER'!B97)</f>
        <v/>
      </c>
      <c r="E45" s="24" t="s">
        <v>47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</row>
    <row r="46" spans="2:51" ht="15" customHeight="1" x14ac:dyDescent="0.2">
      <c r="B46" s="33" t="s">
        <v>5</v>
      </c>
      <c r="C46" s="93" t="str">
        <f>IF(COVER!$C$10="","",COVER!$C$10)</f>
        <v/>
      </c>
      <c r="D46" s="19" t="str">
        <f>IF('TECHNOLOGY REGISTER'!B98="","",'TECHNOLOGY REGISTER'!B98)</f>
        <v/>
      </c>
      <c r="E46" s="32" t="s">
        <v>47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</row>
    <row r="47" spans="2:51" ht="15" customHeight="1" x14ac:dyDescent="0.2">
      <c r="B47" s="8" t="s">
        <v>5</v>
      </c>
      <c r="C47" s="92" t="str">
        <f>IF(COVER!$C$10="","",COVER!$C$10)</f>
        <v/>
      </c>
      <c r="D47" s="17" t="str">
        <f>IF('TECHNOLOGY REGISTER'!B99="","",'TECHNOLOGY REGISTER'!B99)</f>
        <v/>
      </c>
      <c r="E47" s="24" t="s">
        <v>47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</row>
    <row r="48" spans="2:51" ht="15" customHeight="1" x14ac:dyDescent="0.2">
      <c r="B48" s="33" t="s">
        <v>5</v>
      </c>
      <c r="C48" s="93" t="str">
        <f>IF(COVER!$C$10="","",COVER!$C$10)</f>
        <v/>
      </c>
      <c r="D48" s="19" t="str">
        <f>IF('TECHNOLOGY REGISTER'!B100="","",'TECHNOLOGY REGISTER'!B100)</f>
        <v/>
      </c>
      <c r="E48" s="32" t="s">
        <v>47</v>
      </c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</row>
    <row r="49" spans="2:51" ht="15" customHeight="1" x14ac:dyDescent="0.2">
      <c r="B49" s="8" t="s">
        <v>5</v>
      </c>
      <c r="C49" s="92" t="str">
        <f>IF(COVER!$C$10="","",COVER!$C$10)</f>
        <v/>
      </c>
      <c r="D49" s="17" t="str">
        <f>IF('TECHNOLOGY REGISTER'!B101="","",'TECHNOLOGY REGISTER'!B101)</f>
        <v/>
      </c>
      <c r="E49" s="24" t="s">
        <v>47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</row>
    <row r="50" spans="2:51" ht="15" customHeight="1" x14ac:dyDescent="0.2">
      <c r="B50" s="33" t="s">
        <v>5</v>
      </c>
      <c r="C50" s="93" t="str">
        <f>IF(COVER!$C$10="","",COVER!$C$10)</f>
        <v/>
      </c>
      <c r="D50" s="19" t="str">
        <f>IF('TECHNOLOGY REGISTER'!B102="","",'TECHNOLOGY REGISTER'!B102)</f>
        <v/>
      </c>
      <c r="E50" s="32" t="s">
        <v>47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</row>
    <row r="51" spans="2:51" ht="15" customHeight="1" x14ac:dyDescent="0.2">
      <c r="B51" s="8" t="s">
        <v>5</v>
      </c>
      <c r="C51" s="92" t="str">
        <f>IF(COVER!$C$10="","",COVER!$C$10)</f>
        <v/>
      </c>
      <c r="D51" s="17" t="str">
        <f>IF('TECHNOLOGY REGISTER'!B103="","",'TECHNOLOGY REGISTER'!B103)</f>
        <v/>
      </c>
      <c r="E51" s="24" t="s">
        <v>47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</row>
    <row r="52" spans="2:51" ht="15" customHeight="1" x14ac:dyDescent="0.2">
      <c r="B52" s="33" t="s">
        <v>5</v>
      </c>
      <c r="C52" s="93" t="str">
        <f>IF(COVER!$C$10="","",COVER!$C$10)</f>
        <v/>
      </c>
      <c r="D52" s="19" t="str">
        <f>IF('TECHNOLOGY REGISTER'!B104="","",'TECHNOLOGY REGISTER'!B104)</f>
        <v/>
      </c>
      <c r="E52" s="32" t="s">
        <v>47</v>
      </c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</row>
    <row r="53" spans="2:51" ht="15" customHeight="1" x14ac:dyDescent="0.2">
      <c r="B53" s="8" t="s">
        <v>5</v>
      </c>
      <c r="C53" s="92" t="str">
        <f>IF(COVER!$C$10="","",COVER!$C$10)</f>
        <v/>
      </c>
      <c r="D53" s="17" t="str">
        <f>IF('TECHNOLOGY REGISTER'!B105="","",'TECHNOLOGY REGISTER'!B105)</f>
        <v/>
      </c>
      <c r="E53" s="24" t="s">
        <v>47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</row>
    <row r="54" spans="2:51" ht="15" customHeight="1" x14ac:dyDescent="0.2">
      <c r="B54" s="33" t="s">
        <v>5</v>
      </c>
      <c r="C54" s="93" t="str">
        <f>IF(COVER!$C$10="","",COVER!$C$10)</f>
        <v/>
      </c>
      <c r="D54" s="19" t="str">
        <f>IF('TECHNOLOGY REGISTER'!B106="","",'TECHNOLOGY REGISTER'!B106)</f>
        <v/>
      </c>
      <c r="E54" s="32" t="s">
        <v>47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</row>
    <row r="55" spans="2:51" ht="15" customHeight="1" thickBot="1" x14ac:dyDescent="0.25">
      <c r="B55" s="8" t="s">
        <v>5</v>
      </c>
      <c r="C55" s="92" t="str">
        <f>IF(COVER!$C$10="","",COVER!$C$10)</f>
        <v/>
      </c>
      <c r="D55" s="17" t="str">
        <f>IF('TECHNOLOGY REGISTER'!B107="","",'TECHNOLOGY REGISTER'!B107)</f>
        <v/>
      </c>
      <c r="E55" s="24" t="s">
        <v>47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</row>
    <row r="56" spans="2:51" ht="20" customHeight="1" x14ac:dyDescent="0.2">
      <c r="B56" s="61" t="s">
        <v>61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</row>
    <row r="57" spans="2:51" ht="17" customHeight="1" x14ac:dyDescent="0.2">
      <c r="B57" s="33" t="s">
        <v>56</v>
      </c>
      <c r="C57" s="90" t="str">
        <f>IF(COVER!$C$10="","",COVER!$C$10)</f>
        <v/>
      </c>
      <c r="D57" s="19" t="str">
        <f>IF('TECHNOLOGY REGISTER'!B58="","",'TECHNOLOGY REGISTER'!B58)</f>
        <v/>
      </c>
      <c r="E57" s="32" t="s">
        <v>65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</row>
    <row r="58" spans="2:51" ht="17" customHeight="1" x14ac:dyDescent="0.2">
      <c r="B58" s="8" t="s">
        <v>56</v>
      </c>
      <c r="C58" s="91" t="str">
        <f>IF(COVER!$C$10="","",COVER!$C$10)</f>
        <v/>
      </c>
      <c r="D58" s="17" t="str">
        <f>IF('TECHNOLOGY REGISTER'!B59="","",'TECHNOLOGY REGISTER'!B59)</f>
        <v/>
      </c>
      <c r="E58" s="24" t="s">
        <v>65</v>
      </c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</row>
    <row r="59" spans="2:51" ht="17" customHeight="1" x14ac:dyDescent="0.2">
      <c r="B59" s="33" t="s">
        <v>56</v>
      </c>
      <c r="C59" s="90" t="str">
        <f>IF(COVER!$C$10="","",COVER!$C$10)</f>
        <v/>
      </c>
      <c r="D59" s="19" t="str">
        <f>IF('TECHNOLOGY REGISTER'!B60="","",'TECHNOLOGY REGISTER'!B60)</f>
        <v/>
      </c>
      <c r="E59" s="32" t="s">
        <v>65</v>
      </c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</row>
    <row r="60" spans="2:51" ht="17" customHeight="1" x14ac:dyDescent="0.2">
      <c r="B60" s="8" t="s">
        <v>56</v>
      </c>
      <c r="C60" s="91" t="str">
        <f>IF(COVER!$C$10="","",COVER!$C$10)</f>
        <v/>
      </c>
      <c r="D60" s="17" t="str">
        <f>IF('TECHNOLOGY REGISTER'!B61="","",'TECHNOLOGY REGISTER'!B61)</f>
        <v/>
      </c>
      <c r="E60" s="24" t="s">
        <v>65</v>
      </c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</row>
    <row r="61" spans="2:51" ht="17" customHeight="1" x14ac:dyDescent="0.2">
      <c r="B61" s="33" t="s">
        <v>56</v>
      </c>
      <c r="C61" s="90" t="str">
        <f>IF(COVER!$C$10="","",COVER!$C$10)</f>
        <v/>
      </c>
      <c r="D61" s="19" t="str">
        <f>IF('TECHNOLOGY REGISTER'!B62="","",'TECHNOLOGY REGISTER'!B62)</f>
        <v/>
      </c>
      <c r="E61" s="32" t="s">
        <v>65</v>
      </c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</row>
    <row r="62" spans="2:51" ht="17" customHeight="1" x14ac:dyDescent="0.2">
      <c r="B62" s="8" t="s">
        <v>56</v>
      </c>
      <c r="C62" s="91" t="str">
        <f>IF(COVER!$C$10="","",COVER!$C$10)</f>
        <v/>
      </c>
      <c r="D62" s="17" t="str">
        <f>IF('TECHNOLOGY REGISTER'!B63="","",'TECHNOLOGY REGISTER'!B63)</f>
        <v/>
      </c>
      <c r="E62" s="24" t="s">
        <v>65</v>
      </c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</row>
    <row r="63" spans="2:51" ht="17" customHeight="1" x14ac:dyDescent="0.2">
      <c r="B63" s="33" t="s">
        <v>56</v>
      </c>
      <c r="C63" s="90" t="str">
        <f>IF(COVER!$C$10="","",COVER!$C$10)</f>
        <v/>
      </c>
      <c r="D63" s="19" t="str">
        <f>IF('TECHNOLOGY REGISTER'!B64="","",'TECHNOLOGY REGISTER'!B64)</f>
        <v/>
      </c>
      <c r="E63" s="32" t="s">
        <v>65</v>
      </c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</row>
    <row r="64" spans="2:51" ht="17" customHeight="1" x14ac:dyDescent="0.2">
      <c r="B64" s="8" t="s">
        <v>56</v>
      </c>
      <c r="C64" s="91" t="str">
        <f>IF(COVER!$C$10="","",COVER!$C$10)</f>
        <v/>
      </c>
      <c r="D64" s="17" t="str">
        <f>IF('TECHNOLOGY REGISTER'!B65="","",'TECHNOLOGY REGISTER'!B65)</f>
        <v/>
      </c>
      <c r="E64" s="24" t="s">
        <v>65</v>
      </c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</row>
    <row r="65" spans="2:51" ht="17" customHeight="1" x14ac:dyDescent="0.2">
      <c r="B65" s="33" t="s">
        <v>56</v>
      </c>
      <c r="C65" s="90" t="str">
        <f>IF(COVER!$C$10="","",COVER!$C$10)</f>
        <v/>
      </c>
      <c r="D65" s="19" t="str">
        <f>IF('TECHNOLOGY REGISTER'!B66="","",'TECHNOLOGY REGISTER'!B66)</f>
        <v/>
      </c>
      <c r="E65" s="32" t="s">
        <v>65</v>
      </c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</row>
    <row r="66" spans="2:51" ht="17" customHeight="1" x14ac:dyDescent="0.2">
      <c r="B66" s="8" t="s">
        <v>56</v>
      </c>
      <c r="C66" s="91" t="str">
        <f>IF(COVER!$C$10="","",COVER!$C$10)</f>
        <v/>
      </c>
      <c r="D66" s="17" t="str">
        <f>IF('TECHNOLOGY REGISTER'!B67="","",'TECHNOLOGY REGISTER'!B67)</f>
        <v/>
      </c>
      <c r="E66" s="24" t="s">
        <v>65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</row>
    <row r="67" spans="2:51" ht="17" customHeight="1" x14ac:dyDescent="0.2">
      <c r="B67" s="33" t="s">
        <v>56</v>
      </c>
      <c r="C67" s="90" t="str">
        <f>IF(COVER!$C$10="","",COVER!$C$10)</f>
        <v/>
      </c>
      <c r="D67" s="19" t="str">
        <f>IF('TECHNOLOGY REGISTER'!B68="","",'TECHNOLOGY REGISTER'!B68)</f>
        <v/>
      </c>
      <c r="E67" s="32" t="s">
        <v>65</v>
      </c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</row>
    <row r="68" spans="2:51" ht="17" customHeight="1" x14ac:dyDescent="0.2">
      <c r="B68" s="8" t="s">
        <v>56</v>
      </c>
      <c r="C68" s="91" t="str">
        <f>IF(COVER!$C$10="","",COVER!$C$10)</f>
        <v/>
      </c>
      <c r="D68" s="17" t="str">
        <f>IF('TECHNOLOGY REGISTER'!B69="","",'TECHNOLOGY REGISTER'!B69)</f>
        <v/>
      </c>
      <c r="E68" s="24" t="s">
        <v>65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</row>
    <row r="69" spans="2:51" ht="17" customHeight="1" x14ac:dyDescent="0.2">
      <c r="B69" s="33" t="s">
        <v>56</v>
      </c>
      <c r="C69" s="90" t="str">
        <f>IF(COVER!$C$10="","",COVER!$C$10)</f>
        <v/>
      </c>
      <c r="D69" s="19" t="str">
        <f>IF('TECHNOLOGY REGISTER'!B70="","",'TECHNOLOGY REGISTER'!B70)</f>
        <v/>
      </c>
      <c r="E69" s="32" t="s">
        <v>65</v>
      </c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</row>
    <row r="70" spans="2:51" ht="17" customHeight="1" x14ac:dyDescent="0.2">
      <c r="B70" s="8" t="s">
        <v>56</v>
      </c>
      <c r="C70" s="91" t="str">
        <f>IF(COVER!$C$10="","",COVER!$C$10)</f>
        <v/>
      </c>
      <c r="D70" s="17" t="str">
        <f>IF('TECHNOLOGY REGISTER'!B71="","",'TECHNOLOGY REGISTER'!B71)</f>
        <v/>
      </c>
      <c r="E70" s="24" t="s">
        <v>65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</row>
    <row r="71" spans="2:51" ht="17" customHeight="1" x14ac:dyDescent="0.2">
      <c r="B71" s="33" t="s">
        <v>56</v>
      </c>
      <c r="C71" s="90" t="str">
        <f>IF(COVER!$C$10="","",COVER!$C$10)</f>
        <v/>
      </c>
      <c r="D71" s="19" t="str">
        <f>IF('TECHNOLOGY REGISTER'!B72="","",'TECHNOLOGY REGISTER'!B72)</f>
        <v/>
      </c>
      <c r="E71" s="32" t="s">
        <v>65</v>
      </c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</row>
    <row r="72" spans="2:51" ht="15" customHeight="1" x14ac:dyDescent="0.2">
      <c r="B72" s="8" t="s">
        <v>56</v>
      </c>
      <c r="C72" s="92" t="str">
        <f>IF(COVER!$C$10="","",COVER!$C$10)</f>
        <v/>
      </c>
      <c r="D72" s="17" t="str">
        <f>IF('TECHNOLOGY REGISTER'!B73="","",'TECHNOLOGY REGISTER'!B73)</f>
        <v/>
      </c>
      <c r="E72" s="24" t="s">
        <v>65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</row>
    <row r="73" spans="2:51" ht="15" customHeight="1" x14ac:dyDescent="0.2">
      <c r="B73" s="33" t="s">
        <v>56</v>
      </c>
      <c r="C73" s="93" t="str">
        <f>IF(COVER!$C$10="","",COVER!$C$10)</f>
        <v/>
      </c>
      <c r="D73" s="19" t="str">
        <f>IF('TECHNOLOGY REGISTER'!B74="","",'TECHNOLOGY REGISTER'!B74)</f>
        <v/>
      </c>
      <c r="E73" s="32" t="s">
        <v>65</v>
      </c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</row>
    <row r="74" spans="2:51" ht="15" customHeight="1" x14ac:dyDescent="0.2">
      <c r="B74" s="8" t="s">
        <v>56</v>
      </c>
      <c r="C74" s="92" t="str">
        <f>IF(COVER!$C$10="","",COVER!$C$10)</f>
        <v/>
      </c>
      <c r="D74" s="17" t="str">
        <f>IF('TECHNOLOGY REGISTER'!B75="","",'TECHNOLOGY REGISTER'!B75)</f>
        <v/>
      </c>
      <c r="E74" s="24" t="s">
        <v>65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</row>
    <row r="75" spans="2:51" ht="15" customHeight="1" x14ac:dyDescent="0.2">
      <c r="B75" s="33" t="s">
        <v>56</v>
      </c>
      <c r="C75" s="93" t="str">
        <f>IF(COVER!$C$10="","",COVER!$C$10)</f>
        <v/>
      </c>
      <c r="D75" s="19" t="str">
        <f>IF('TECHNOLOGY REGISTER'!B76="","",'TECHNOLOGY REGISTER'!B76)</f>
        <v/>
      </c>
      <c r="E75" s="32" t="s">
        <v>65</v>
      </c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</row>
    <row r="76" spans="2:51" ht="15" customHeight="1" x14ac:dyDescent="0.2">
      <c r="B76" s="8" t="s">
        <v>56</v>
      </c>
      <c r="C76" s="92" t="str">
        <f>IF(COVER!$C$10="","",COVER!$C$10)</f>
        <v/>
      </c>
      <c r="D76" s="17" t="str">
        <f>IF('TECHNOLOGY REGISTER'!B77="","",'TECHNOLOGY REGISTER'!B77)</f>
        <v/>
      </c>
      <c r="E76" s="24" t="s">
        <v>65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</row>
    <row r="77" spans="2:51" ht="15" customHeight="1" x14ac:dyDescent="0.2">
      <c r="B77" s="33" t="s">
        <v>56</v>
      </c>
      <c r="C77" s="93" t="str">
        <f>IF(COVER!$C$10="","",COVER!$C$10)</f>
        <v/>
      </c>
      <c r="D77" s="19" t="str">
        <f>IF('TECHNOLOGY REGISTER'!B78="","",'TECHNOLOGY REGISTER'!B78)</f>
        <v/>
      </c>
      <c r="E77" s="32" t="s">
        <v>65</v>
      </c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</row>
    <row r="78" spans="2:51" ht="15" customHeight="1" x14ac:dyDescent="0.2">
      <c r="B78" s="8" t="s">
        <v>56</v>
      </c>
      <c r="C78" s="92" t="str">
        <f>IF(COVER!$C$10="","",COVER!$C$10)</f>
        <v/>
      </c>
      <c r="D78" s="17" t="str">
        <f>IF('TECHNOLOGY REGISTER'!B79="","",'TECHNOLOGY REGISTER'!B79)</f>
        <v/>
      </c>
      <c r="E78" s="24" t="s">
        <v>65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</row>
    <row r="79" spans="2:51" ht="15" customHeight="1" x14ac:dyDescent="0.2">
      <c r="B79" s="33" t="s">
        <v>56</v>
      </c>
      <c r="C79" s="93" t="str">
        <f>IF(COVER!$C$10="","",COVER!$C$10)</f>
        <v/>
      </c>
      <c r="D79" s="19" t="str">
        <f>IF('TECHNOLOGY REGISTER'!B80="","",'TECHNOLOGY REGISTER'!B80)</f>
        <v/>
      </c>
      <c r="E79" s="32" t="s">
        <v>65</v>
      </c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</row>
    <row r="80" spans="2:51" ht="15" customHeight="1" x14ac:dyDescent="0.2">
      <c r="B80" s="8" t="s">
        <v>56</v>
      </c>
      <c r="C80" s="92" t="str">
        <f>IF(COVER!$C$10="","",COVER!$C$10)</f>
        <v/>
      </c>
      <c r="D80" s="17" t="str">
        <f>IF('TECHNOLOGY REGISTER'!B81="","",'TECHNOLOGY REGISTER'!B81)</f>
        <v/>
      </c>
      <c r="E80" s="24" t="s">
        <v>65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</row>
    <row r="81" spans="2:51" ht="15" customHeight="1" x14ac:dyDescent="0.2">
      <c r="B81" s="33" t="s">
        <v>56</v>
      </c>
      <c r="C81" s="93" t="str">
        <f>IF(COVER!$C$10="","",COVER!$C$10)</f>
        <v/>
      </c>
      <c r="D81" s="19" t="str">
        <f>IF('TECHNOLOGY REGISTER'!B82="","",'TECHNOLOGY REGISTER'!B82)</f>
        <v/>
      </c>
      <c r="E81" s="32" t="s">
        <v>65</v>
      </c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</row>
    <row r="82" spans="2:51" ht="15" customHeight="1" x14ac:dyDescent="0.2">
      <c r="B82" s="8" t="s">
        <v>56</v>
      </c>
      <c r="C82" s="92" t="str">
        <f>IF(COVER!$C$10="","",COVER!$C$10)</f>
        <v/>
      </c>
      <c r="D82" s="17" t="str">
        <f>IF('TECHNOLOGY REGISTER'!B83="","",'TECHNOLOGY REGISTER'!B83)</f>
        <v/>
      </c>
      <c r="E82" s="24" t="s">
        <v>65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</row>
    <row r="83" spans="2:51" ht="15" customHeight="1" x14ac:dyDescent="0.2">
      <c r="B83" s="33" t="s">
        <v>56</v>
      </c>
      <c r="C83" s="93" t="str">
        <f>IF(COVER!$C$10="","",COVER!$C$10)</f>
        <v/>
      </c>
      <c r="D83" s="19" t="str">
        <f>IF('TECHNOLOGY REGISTER'!B84="","",'TECHNOLOGY REGISTER'!B84)</f>
        <v/>
      </c>
      <c r="E83" s="32" t="s">
        <v>65</v>
      </c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</row>
    <row r="84" spans="2:51" ht="15" customHeight="1" x14ac:dyDescent="0.2">
      <c r="B84" s="8" t="s">
        <v>56</v>
      </c>
      <c r="C84" s="92" t="str">
        <f>IF(COVER!$C$10="","",COVER!$C$10)</f>
        <v/>
      </c>
      <c r="D84" s="17" t="str">
        <f>IF('TECHNOLOGY REGISTER'!B85="","",'TECHNOLOGY REGISTER'!B85)</f>
        <v/>
      </c>
      <c r="E84" s="24" t="s">
        <v>65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</row>
    <row r="85" spans="2:51" ht="15" customHeight="1" x14ac:dyDescent="0.2">
      <c r="B85" s="33" t="s">
        <v>56</v>
      </c>
      <c r="C85" s="93" t="str">
        <f>IF(COVER!$C$10="","",COVER!$C$10)</f>
        <v/>
      </c>
      <c r="D85" s="19" t="str">
        <f>IF('TECHNOLOGY REGISTER'!B86="","",'TECHNOLOGY REGISTER'!B86)</f>
        <v/>
      </c>
      <c r="E85" s="32" t="s">
        <v>65</v>
      </c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</row>
    <row r="86" spans="2:51" ht="15" customHeight="1" x14ac:dyDescent="0.2">
      <c r="B86" s="8" t="s">
        <v>56</v>
      </c>
      <c r="C86" s="92" t="str">
        <f>IF(COVER!$C$10="","",COVER!$C$10)</f>
        <v/>
      </c>
      <c r="D86" s="17" t="str">
        <f>IF('TECHNOLOGY REGISTER'!B87="","",'TECHNOLOGY REGISTER'!B87)</f>
        <v/>
      </c>
      <c r="E86" s="24" t="s">
        <v>65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</row>
    <row r="87" spans="2:51" ht="15" customHeight="1" x14ac:dyDescent="0.2">
      <c r="B87" s="33" t="s">
        <v>56</v>
      </c>
      <c r="C87" s="93" t="str">
        <f>IF(COVER!$C$10="","",COVER!$C$10)</f>
        <v/>
      </c>
      <c r="D87" s="19" t="str">
        <f>IF('TECHNOLOGY REGISTER'!B88="","",'TECHNOLOGY REGISTER'!B88)</f>
        <v/>
      </c>
      <c r="E87" s="32" t="s">
        <v>65</v>
      </c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</row>
    <row r="88" spans="2:51" ht="15" customHeight="1" x14ac:dyDescent="0.2">
      <c r="B88" s="8" t="s">
        <v>56</v>
      </c>
      <c r="C88" s="92" t="str">
        <f>IF(COVER!$C$10="","",COVER!$C$10)</f>
        <v/>
      </c>
      <c r="D88" s="17" t="str">
        <f>IF('TECHNOLOGY REGISTER'!B89="","",'TECHNOLOGY REGISTER'!B89)</f>
        <v/>
      </c>
      <c r="E88" s="24" t="s">
        <v>65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</row>
    <row r="89" spans="2:51" ht="15" customHeight="1" x14ac:dyDescent="0.2">
      <c r="B89" s="33" t="s">
        <v>56</v>
      </c>
      <c r="C89" s="93" t="str">
        <f>IF(COVER!$C$10="","",COVER!$C$10)</f>
        <v/>
      </c>
      <c r="D89" s="19" t="str">
        <f>IF('TECHNOLOGY REGISTER'!B90="","",'TECHNOLOGY REGISTER'!B90)</f>
        <v/>
      </c>
      <c r="E89" s="32" t="s">
        <v>65</v>
      </c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</row>
    <row r="90" spans="2:51" ht="15" customHeight="1" x14ac:dyDescent="0.2">
      <c r="B90" s="8" t="s">
        <v>56</v>
      </c>
      <c r="C90" s="92" t="str">
        <f>IF(COVER!$C$10="","",COVER!$C$10)</f>
        <v/>
      </c>
      <c r="D90" s="17" t="str">
        <f>IF('TECHNOLOGY REGISTER'!B91="","",'TECHNOLOGY REGISTER'!B91)</f>
        <v/>
      </c>
      <c r="E90" s="24" t="s">
        <v>65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</row>
    <row r="91" spans="2:51" ht="15" customHeight="1" x14ac:dyDescent="0.2">
      <c r="B91" s="33" t="s">
        <v>56</v>
      </c>
      <c r="C91" s="93" t="str">
        <f>IF(COVER!$C$10="","",COVER!$C$10)</f>
        <v/>
      </c>
      <c r="D91" s="19" t="str">
        <f>IF('TECHNOLOGY REGISTER'!B92="","",'TECHNOLOGY REGISTER'!B92)</f>
        <v/>
      </c>
      <c r="E91" s="32" t="s">
        <v>65</v>
      </c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</row>
    <row r="92" spans="2:51" ht="15" customHeight="1" x14ac:dyDescent="0.2">
      <c r="B92" s="8" t="s">
        <v>56</v>
      </c>
      <c r="C92" s="92" t="str">
        <f>IF(COVER!$C$10="","",COVER!$C$10)</f>
        <v/>
      </c>
      <c r="D92" s="17" t="str">
        <f>IF('TECHNOLOGY REGISTER'!B93="","",'TECHNOLOGY REGISTER'!B93)</f>
        <v/>
      </c>
      <c r="E92" s="24" t="s">
        <v>65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</row>
    <row r="93" spans="2:51" ht="15" customHeight="1" x14ac:dyDescent="0.2">
      <c r="B93" s="33" t="s">
        <v>56</v>
      </c>
      <c r="C93" s="93" t="str">
        <f>IF(COVER!$C$10="","",COVER!$C$10)</f>
        <v/>
      </c>
      <c r="D93" s="19" t="str">
        <f>IF('TECHNOLOGY REGISTER'!B94="","",'TECHNOLOGY REGISTER'!B94)</f>
        <v/>
      </c>
      <c r="E93" s="32" t="s">
        <v>65</v>
      </c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</row>
    <row r="94" spans="2:51" ht="15" customHeight="1" x14ac:dyDescent="0.2">
      <c r="B94" s="8" t="s">
        <v>56</v>
      </c>
      <c r="C94" s="92" t="str">
        <f>IF(COVER!$C$10="","",COVER!$C$10)</f>
        <v/>
      </c>
      <c r="D94" s="17" t="str">
        <f>IF('TECHNOLOGY REGISTER'!B95="","",'TECHNOLOGY REGISTER'!B95)</f>
        <v/>
      </c>
      <c r="E94" s="24" t="s">
        <v>65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</row>
    <row r="95" spans="2:51" ht="15" customHeight="1" x14ac:dyDescent="0.2">
      <c r="B95" s="33" t="s">
        <v>56</v>
      </c>
      <c r="C95" s="93" t="str">
        <f>IF(COVER!$C$10="","",COVER!$C$10)</f>
        <v/>
      </c>
      <c r="D95" s="19" t="str">
        <f>IF('TECHNOLOGY REGISTER'!B96="","",'TECHNOLOGY REGISTER'!B96)</f>
        <v/>
      </c>
      <c r="E95" s="32" t="s">
        <v>65</v>
      </c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</row>
    <row r="96" spans="2:51" ht="15" customHeight="1" x14ac:dyDescent="0.2">
      <c r="B96" s="8" t="s">
        <v>56</v>
      </c>
      <c r="C96" s="92" t="str">
        <f>IF(COVER!$C$10="","",COVER!$C$10)</f>
        <v/>
      </c>
      <c r="D96" s="17" t="str">
        <f>IF('TECHNOLOGY REGISTER'!B97="","",'TECHNOLOGY REGISTER'!B97)</f>
        <v/>
      </c>
      <c r="E96" s="24" t="s">
        <v>65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</row>
    <row r="97" spans="2:51" ht="15" customHeight="1" x14ac:dyDescent="0.2">
      <c r="B97" s="33" t="s">
        <v>56</v>
      </c>
      <c r="C97" s="93" t="str">
        <f>IF(COVER!$C$10="","",COVER!$C$10)</f>
        <v/>
      </c>
      <c r="D97" s="19" t="str">
        <f>IF('TECHNOLOGY REGISTER'!B98="","",'TECHNOLOGY REGISTER'!B98)</f>
        <v/>
      </c>
      <c r="E97" s="32" t="s">
        <v>65</v>
      </c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</row>
    <row r="98" spans="2:51" ht="15" customHeight="1" x14ac:dyDescent="0.2">
      <c r="B98" s="8" t="s">
        <v>56</v>
      </c>
      <c r="C98" s="92" t="str">
        <f>IF(COVER!$C$10="","",COVER!$C$10)</f>
        <v/>
      </c>
      <c r="D98" s="17" t="str">
        <f>IF('TECHNOLOGY REGISTER'!B99="","",'TECHNOLOGY REGISTER'!B99)</f>
        <v/>
      </c>
      <c r="E98" s="24" t="s">
        <v>65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</row>
    <row r="99" spans="2:51" ht="15" customHeight="1" x14ac:dyDescent="0.2">
      <c r="B99" s="33" t="s">
        <v>56</v>
      </c>
      <c r="C99" s="93" t="str">
        <f>IF(COVER!$C$10="","",COVER!$C$10)</f>
        <v/>
      </c>
      <c r="D99" s="19" t="str">
        <f>IF('TECHNOLOGY REGISTER'!B100="","",'TECHNOLOGY REGISTER'!B100)</f>
        <v/>
      </c>
      <c r="E99" s="32" t="s">
        <v>65</v>
      </c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</row>
    <row r="100" spans="2:51" ht="15" customHeight="1" x14ac:dyDescent="0.2">
      <c r="B100" s="8" t="s">
        <v>56</v>
      </c>
      <c r="C100" s="92" t="str">
        <f>IF(COVER!$C$10="","",COVER!$C$10)</f>
        <v/>
      </c>
      <c r="D100" s="17" t="str">
        <f>IF('TECHNOLOGY REGISTER'!B101="","",'TECHNOLOGY REGISTER'!B101)</f>
        <v/>
      </c>
      <c r="E100" s="24" t="s">
        <v>65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</row>
    <row r="101" spans="2:51" ht="15" customHeight="1" x14ac:dyDescent="0.2">
      <c r="B101" s="33" t="s">
        <v>56</v>
      </c>
      <c r="C101" s="93" t="str">
        <f>IF(COVER!$C$10="","",COVER!$C$10)</f>
        <v/>
      </c>
      <c r="D101" s="19" t="str">
        <f>IF('TECHNOLOGY REGISTER'!B102="","",'TECHNOLOGY REGISTER'!B102)</f>
        <v/>
      </c>
      <c r="E101" s="32" t="s">
        <v>65</v>
      </c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</row>
    <row r="102" spans="2:51" ht="15" customHeight="1" x14ac:dyDescent="0.2">
      <c r="B102" s="8" t="s">
        <v>56</v>
      </c>
      <c r="C102" s="92" t="str">
        <f>IF(COVER!$C$10="","",COVER!$C$10)</f>
        <v/>
      </c>
      <c r="D102" s="17" t="str">
        <f>IF('TECHNOLOGY REGISTER'!B103="","",'TECHNOLOGY REGISTER'!B103)</f>
        <v/>
      </c>
      <c r="E102" s="24" t="s">
        <v>65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</row>
    <row r="103" spans="2:51" ht="15" customHeight="1" x14ac:dyDescent="0.2">
      <c r="B103" s="33" t="s">
        <v>56</v>
      </c>
      <c r="C103" s="93" t="str">
        <f>IF(COVER!$C$10="","",COVER!$C$10)</f>
        <v/>
      </c>
      <c r="D103" s="19" t="str">
        <f>IF('TECHNOLOGY REGISTER'!B104="","",'TECHNOLOGY REGISTER'!B104)</f>
        <v/>
      </c>
      <c r="E103" s="32" t="s">
        <v>65</v>
      </c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</row>
    <row r="104" spans="2:51" ht="15" customHeight="1" x14ac:dyDescent="0.2">
      <c r="B104" s="8" t="s">
        <v>56</v>
      </c>
      <c r="C104" s="92" t="str">
        <f>IF(COVER!$C$10="","",COVER!$C$10)</f>
        <v/>
      </c>
      <c r="D104" s="17" t="str">
        <f>IF('TECHNOLOGY REGISTER'!B105="","",'TECHNOLOGY REGISTER'!B105)</f>
        <v/>
      </c>
      <c r="E104" s="24" t="s">
        <v>65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</row>
    <row r="105" spans="2:51" ht="15" customHeight="1" x14ac:dyDescent="0.2">
      <c r="B105" s="33" t="s">
        <v>56</v>
      </c>
      <c r="C105" s="93" t="str">
        <f>IF(COVER!$C$10="","",COVER!$C$10)</f>
        <v/>
      </c>
      <c r="D105" s="19" t="str">
        <f>IF('TECHNOLOGY REGISTER'!B106="","",'TECHNOLOGY REGISTER'!B106)</f>
        <v/>
      </c>
      <c r="E105" s="32" t="s">
        <v>65</v>
      </c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</row>
    <row r="106" spans="2:51" ht="15" customHeight="1" thickBot="1" x14ac:dyDescent="0.25">
      <c r="B106" s="8" t="s">
        <v>56</v>
      </c>
      <c r="C106" s="92" t="str">
        <f>IF(COVER!$C$10="","",COVER!$C$10)</f>
        <v/>
      </c>
      <c r="D106" s="17" t="str">
        <f>IF('TECHNOLOGY REGISTER'!B107="","",'TECHNOLOGY REGISTER'!B107)</f>
        <v/>
      </c>
      <c r="E106" s="24" t="s">
        <v>65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</row>
    <row r="107" spans="2:51" ht="20" customHeight="1" x14ac:dyDescent="0.2">
      <c r="B107" s="61" t="s">
        <v>62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</row>
    <row r="108" spans="2:51" ht="17" customHeight="1" x14ac:dyDescent="0.2">
      <c r="B108" s="33" t="s">
        <v>55</v>
      </c>
      <c r="C108" s="90" t="str">
        <f>IF(COVER!$C$10="","",COVER!$C$10)</f>
        <v/>
      </c>
      <c r="D108" s="19" t="str">
        <f>IF('TECHNOLOGY REGISTER'!B58="","",'TECHNOLOGY REGISTER'!B58)</f>
        <v/>
      </c>
      <c r="E108" s="32" t="s">
        <v>47</v>
      </c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</row>
    <row r="109" spans="2:51" ht="17" customHeight="1" x14ac:dyDescent="0.2">
      <c r="B109" s="8" t="s">
        <v>55</v>
      </c>
      <c r="C109" s="91" t="str">
        <f>IF(COVER!$C$10="","",COVER!$C$10)</f>
        <v/>
      </c>
      <c r="D109" s="17" t="str">
        <f>IF('TECHNOLOGY REGISTER'!B59="","",'TECHNOLOGY REGISTER'!B59)</f>
        <v/>
      </c>
      <c r="E109" s="24" t="s">
        <v>47</v>
      </c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</row>
    <row r="110" spans="2:51" ht="17" customHeight="1" x14ac:dyDescent="0.2">
      <c r="B110" s="33" t="s">
        <v>55</v>
      </c>
      <c r="C110" s="90" t="str">
        <f>IF(COVER!$C$10="","",COVER!$C$10)</f>
        <v/>
      </c>
      <c r="D110" s="19" t="str">
        <f>IF('TECHNOLOGY REGISTER'!B60="","",'TECHNOLOGY REGISTER'!B60)</f>
        <v/>
      </c>
      <c r="E110" s="32" t="s">
        <v>47</v>
      </c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</row>
    <row r="111" spans="2:51" ht="17" customHeight="1" x14ac:dyDescent="0.2">
      <c r="B111" s="8" t="s">
        <v>55</v>
      </c>
      <c r="C111" s="91" t="str">
        <f>IF(COVER!$C$10="","",COVER!$C$10)</f>
        <v/>
      </c>
      <c r="D111" s="17" t="str">
        <f>IF('TECHNOLOGY REGISTER'!B61="","",'TECHNOLOGY REGISTER'!B61)</f>
        <v/>
      </c>
      <c r="E111" s="24" t="s">
        <v>47</v>
      </c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</row>
    <row r="112" spans="2:51" ht="17" customHeight="1" x14ac:dyDescent="0.2">
      <c r="B112" s="33" t="s">
        <v>55</v>
      </c>
      <c r="C112" s="90" t="str">
        <f>IF(COVER!$C$10="","",COVER!$C$10)</f>
        <v/>
      </c>
      <c r="D112" s="19" t="str">
        <f>IF('TECHNOLOGY REGISTER'!B62="","",'TECHNOLOGY REGISTER'!B62)</f>
        <v/>
      </c>
      <c r="E112" s="32" t="s">
        <v>47</v>
      </c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</row>
    <row r="113" spans="2:51" ht="17" customHeight="1" x14ac:dyDescent="0.2">
      <c r="B113" s="8" t="s">
        <v>55</v>
      </c>
      <c r="C113" s="91" t="str">
        <f>IF(COVER!$C$10="","",COVER!$C$10)</f>
        <v/>
      </c>
      <c r="D113" s="17" t="str">
        <f>IF('TECHNOLOGY REGISTER'!B63="","",'TECHNOLOGY REGISTER'!B63)</f>
        <v/>
      </c>
      <c r="E113" s="24" t="s">
        <v>47</v>
      </c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</row>
    <row r="114" spans="2:51" ht="17" customHeight="1" x14ac:dyDescent="0.2">
      <c r="B114" s="33" t="s">
        <v>55</v>
      </c>
      <c r="C114" s="90" t="str">
        <f>IF(COVER!$C$10="","",COVER!$C$10)</f>
        <v/>
      </c>
      <c r="D114" s="19" t="str">
        <f>IF('TECHNOLOGY REGISTER'!B64="","",'TECHNOLOGY REGISTER'!B64)</f>
        <v/>
      </c>
      <c r="E114" s="32" t="s">
        <v>47</v>
      </c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</row>
    <row r="115" spans="2:51" ht="17" customHeight="1" x14ac:dyDescent="0.2">
      <c r="B115" s="8" t="s">
        <v>55</v>
      </c>
      <c r="C115" s="91" t="str">
        <f>IF(COVER!$C$10="","",COVER!$C$10)</f>
        <v/>
      </c>
      <c r="D115" s="17" t="str">
        <f>IF('TECHNOLOGY REGISTER'!B65="","",'TECHNOLOGY REGISTER'!B65)</f>
        <v/>
      </c>
      <c r="E115" s="24" t="s">
        <v>47</v>
      </c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</row>
    <row r="116" spans="2:51" ht="17" customHeight="1" x14ac:dyDescent="0.2">
      <c r="B116" s="33" t="s">
        <v>55</v>
      </c>
      <c r="C116" s="90" t="str">
        <f>IF(COVER!$C$10="","",COVER!$C$10)</f>
        <v/>
      </c>
      <c r="D116" s="19" t="str">
        <f>IF('TECHNOLOGY REGISTER'!B66="","",'TECHNOLOGY REGISTER'!B66)</f>
        <v/>
      </c>
      <c r="E116" s="32" t="s">
        <v>47</v>
      </c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</row>
    <row r="117" spans="2:51" ht="17" customHeight="1" x14ac:dyDescent="0.2">
      <c r="B117" s="8" t="s">
        <v>55</v>
      </c>
      <c r="C117" s="91" t="str">
        <f>IF(COVER!$C$10="","",COVER!$C$10)</f>
        <v/>
      </c>
      <c r="D117" s="17" t="str">
        <f>IF('TECHNOLOGY REGISTER'!B67="","",'TECHNOLOGY REGISTER'!B67)</f>
        <v/>
      </c>
      <c r="E117" s="24" t="s">
        <v>47</v>
      </c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</row>
    <row r="118" spans="2:51" ht="17" customHeight="1" x14ac:dyDescent="0.2">
      <c r="B118" s="33" t="s">
        <v>55</v>
      </c>
      <c r="C118" s="90" t="str">
        <f>IF(COVER!$C$10="","",COVER!$C$10)</f>
        <v/>
      </c>
      <c r="D118" s="19" t="str">
        <f>IF('TECHNOLOGY REGISTER'!B68="","",'TECHNOLOGY REGISTER'!B68)</f>
        <v/>
      </c>
      <c r="E118" s="32" t="s">
        <v>47</v>
      </c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</row>
    <row r="119" spans="2:51" ht="17" customHeight="1" x14ac:dyDescent="0.2">
      <c r="B119" s="8" t="s">
        <v>55</v>
      </c>
      <c r="C119" s="91" t="str">
        <f>IF(COVER!$C$10="","",COVER!$C$10)</f>
        <v/>
      </c>
      <c r="D119" s="17" t="str">
        <f>IF('TECHNOLOGY REGISTER'!B69="","",'TECHNOLOGY REGISTER'!B69)</f>
        <v/>
      </c>
      <c r="E119" s="24" t="s">
        <v>47</v>
      </c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</row>
    <row r="120" spans="2:51" ht="17" customHeight="1" x14ac:dyDescent="0.2">
      <c r="B120" s="33" t="s">
        <v>55</v>
      </c>
      <c r="C120" s="90" t="str">
        <f>IF(COVER!$C$10="","",COVER!$C$10)</f>
        <v/>
      </c>
      <c r="D120" s="19" t="str">
        <f>IF('TECHNOLOGY REGISTER'!B70="","",'TECHNOLOGY REGISTER'!B70)</f>
        <v/>
      </c>
      <c r="E120" s="32" t="s">
        <v>47</v>
      </c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</row>
    <row r="121" spans="2:51" ht="17" customHeight="1" x14ac:dyDescent="0.2">
      <c r="B121" s="8" t="s">
        <v>55</v>
      </c>
      <c r="C121" s="91" t="str">
        <f>IF(COVER!$C$10="","",COVER!$C$10)</f>
        <v/>
      </c>
      <c r="D121" s="17" t="str">
        <f>IF('TECHNOLOGY REGISTER'!B71="","",'TECHNOLOGY REGISTER'!B71)</f>
        <v/>
      </c>
      <c r="E121" s="24" t="s">
        <v>47</v>
      </c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</row>
    <row r="122" spans="2:51" ht="17" customHeight="1" x14ac:dyDescent="0.2">
      <c r="B122" s="33" t="s">
        <v>55</v>
      </c>
      <c r="C122" s="90" t="str">
        <f>IF(COVER!$C$10="","",COVER!$C$10)</f>
        <v/>
      </c>
      <c r="D122" s="19" t="str">
        <f>IF('TECHNOLOGY REGISTER'!B72="","",'TECHNOLOGY REGISTER'!B72)</f>
        <v/>
      </c>
      <c r="E122" s="32" t="s">
        <v>47</v>
      </c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</row>
    <row r="123" spans="2:51" ht="15" customHeight="1" x14ac:dyDescent="0.2">
      <c r="B123" s="8" t="s">
        <v>55</v>
      </c>
      <c r="C123" s="92" t="str">
        <f>IF(COVER!$C$10="","",COVER!$C$10)</f>
        <v/>
      </c>
      <c r="D123" s="17" t="str">
        <f>IF('TECHNOLOGY REGISTER'!B73="","",'TECHNOLOGY REGISTER'!B73)</f>
        <v/>
      </c>
      <c r="E123" s="24" t="s">
        <v>47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</row>
    <row r="124" spans="2:51" ht="15" customHeight="1" x14ac:dyDescent="0.2">
      <c r="B124" s="33" t="s">
        <v>55</v>
      </c>
      <c r="C124" s="93" t="str">
        <f>IF(COVER!$C$10="","",COVER!$C$10)</f>
        <v/>
      </c>
      <c r="D124" s="19" t="str">
        <f>IF('TECHNOLOGY REGISTER'!B74="","",'TECHNOLOGY REGISTER'!B74)</f>
        <v/>
      </c>
      <c r="E124" s="32" t="s">
        <v>47</v>
      </c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</row>
    <row r="125" spans="2:51" ht="15" customHeight="1" x14ac:dyDescent="0.2">
      <c r="B125" s="8" t="s">
        <v>55</v>
      </c>
      <c r="C125" s="92" t="str">
        <f>IF(COVER!$C$10="","",COVER!$C$10)</f>
        <v/>
      </c>
      <c r="D125" s="17" t="str">
        <f>IF('TECHNOLOGY REGISTER'!B75="","",'TECHNOLOGY REGISTER'!B75)</f>
        <v/>
      </c>
      <c r="E125" s="24" t="s">
        <v>47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</row>
    <row r="126" spans="2:51" ht="15" customHeight="1" x14ac:dyDescent="0.2">
      <c r="B126" s="33" t="s">
        <v>55</v>
      </c>
      <c r="C126" s="93" t="str">
        <f>IF(COVER!$C$10="","",COVER!$C$10)</f>
        <v/>
      </c>
      <c r="D126" s="19" t="str">
        <f>IF('TECHNOLOGY REGISTER'!B76="","",'TECHNOLOGY REGISTER'!B76)</f>
        <v/>
      </c>
      <c r="E126" s="32" t="s">
        <v>47</v>
      </c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</row>
    <row r="127" spans="2:51" ht="15" customHeight="1" x14ac:dyDescent="0.2">
      <c r="B127" s="8" t="s">
        <v>55</v>
      </c>
      <c r="C127" s="92" t="str">
        <f>IF(COVER!$C$10="","",COVER!$C$10)</f>
        <v/>
      </c>
      <c r="D127" s="17" t="str">
        <f>IF('TECHNOLOGY REGISTER'!B77="","",'TECHNOLOGY REGISTER'!B77)</f>
        <v/>
      </c>
      <c r="E127" s="24" t="s">
        <v>47</v>
      </c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</row>
    <row r="128" spans="2:51" ht="15" customHeight="1" x14ac:dyDescent="0.2">
      <c r="B128" s="33" t="s">
        <v>55</v>
      </c>
      <c r="C128" s="93" t="str">
        <f>IF(COVER!$C$10="","",COVER!$C$10)</f>
        <v/>
      </c>
      <c r="D128" s="19" t="str">
        <f>IF('TECHNOLOGY REGISTER'!B78="","",'TECHNOLOGY REGISTER'!B78)</f>
        <v/>
      </c>
      <c r="E128" s="32" t="s">
        <v>47</v>
      </c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</row>
    <row r="129" spans="2:51" ht="15" customHeight="1" x14ac:dyDescent="0.2">
      <c r="B129" s="8" t="s">
        <v>55</v>
      </c>
      <c r="C129" s="92" t="str">
        <f>IF(COVER!$C$10="","",COVER!$C$10)</f>
        <v/>
      </c>
      <c r="D129" s="17" t="str">
        <f>IF('TECHNOLOGY REGISTER'!B79="","",'TECHNOLOGY REGISTER'!B79)</f>
        <v/>
      </c>
      <c r="E129" s="24" t="s">
        <v>47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</row>
    <row r="130" spans="2:51" ht="15" customHeight="1" x14ac:dyDescent="0.2">
      <c r="B130" s="33" t="s">
        <v>55</v>
      </c>
      <c r="C130" s="93" t="str">
        <f>IF(COVER!$C$10="","",COVER!$C$10)</f>
        <v/>
      </c>
      <c r="D130" s="19" t="str">
        <f>IF('TECHNOLOGY REGISTER'!B80="","",'TECHNOLOGY REGISTER'!B80)</f>
        <v/>
      </c>
      <c r="E130" s="32" t="s">
        <v>47</v>
      </c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</row>
    <row r="131" spans="2:51" ht="15" customHeight="1" x14ac:dyDescent="0.2">
      <c r="B131" s="8" t="s">
        <v>55</v>
      </c>
      <c r="C131" s="92" t="str">
        <f>IF(COVER!$C$10="","",COVER!$C$10)</f>
        <v/>
      </c>
      <c r="D131" s="17" t="str">
        <f>IF('TECHNOLOGY REGISTER'!B81="","",'TECHNOLOGY REGISTER'!B81)</f>
        <v/>
      </c>
      <c r="E131" s="24" t="s">
        <v>47</v>
      </c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</row>
    <row r="132" spans="2:51" ht="15" customHeight="1" x14ac:dyDescent="0.2">
      <c r="B132" s="33" t="s">
        <v>55</v>
      </c>
      <c r="C132" s="93" t="str">
        <f>IF(COVER!$C$10="","",COVER!$C$10)</f>
        <v/>
      </c>
      <c r="D132" s="19" t="str">
        <f>IF('TECHNOLOGY REGISTER'!B82="","",'TECHNOLOGY REGISTER'!B82)</f>
        <v/>
      </c>
      <c r="E132" s="32" t="s">
        <v>47</v>
      </c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</row>
    <row r="133" spans="2:51" ht="15" customHeight="1" x14ac:dyDescent="0.2">
      <c r="B133" s="8" t="s">
        <v>55</v>
      </c>
      <c r="C133" s="92" t="str">
        <f>IF(COVER!$C$10="","",COVER!$C$10)</f>
        <v/>
      </c>
      <c r="D133" s="17" t="str">
        <f>IF('TECHNOLOGY REGISTER'!B83="","",'TECHNOLOGY REGISTER'!B83)</f>
        <v/>
      </c>
      <c r="E133" s="24" t="s">
        <v>47</v>
      </c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</row>
    <row r="134" spans="2:51" ht="15" customHeight="1" x14ac:dyDescent="0.2">
      <c r="B134" s="33" t="s">
        <v>55</v>
      </c>
      <c r="C134" s="93" t="str">
        <f>IF(COVER!$C$10="","",COVER!$C$10)</f>
        <v/>
      </c>
      <c r="D134" s="19" t="str">
        <f>IF('TECHNOLOGY REGISTER'!B84="","",'TECHNOLOGY REGISTER'!B84)</f>
        <v/>
      </c>
      <c r="E134" s="32" t="s">
        <v>47</v>
      </c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</row>
    <row r="135" spans="2:51" ht="15" customHeight="1" x14ac:dyDescent="0.2">
      <c r="B135" s="8" t="s">
        <v>55</v>
      </c>
      <c r="C135" s="92" t="str">
        <f>IF(COVER!$C$10="","",COVER!$C$10)</f>
        <v/>
      </c>
      <c r="D135" s="17" t="str">
        <f>IF('TECHNOLOGY REGISTER'!B85="","",'TECHNOLOGY REGISTER'!B85)</f>
        <v/>
      </c>
      <c r="E135" s="24" t="s">
        <v>47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</row>
    <row r="136" spans="2:51" ht="15" customHeight="1" x14ac:dyDescent="0.2">
      <c r="B136" s="33" t="s">
        <v>55</v>
      </c>
      <c r="C136" s="93" t="str">
        <f>IF(COVER!$C$10="","",COVER!$C$10)</f>
        <v/>
      </c>
      <c r="D136" s="19" t="str">
        <f>IF('TECHNOLOGY REGISTER'!B86="","",'TECHNOLOGY REGISTER'!B86)</f>
        <v/>
      </c>
      <c r="E136" s="32" t="s">
        <v>47</v>
      </c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</row>
    <row r="137" spans="2:51" ht="15" customHeight="1" x14ac:dyDescent="0.2">
      <c r="B137" s="8" t="s">
        <v>55</v>
      </c>
      <c r="C137" s="92" t="str">
        <f>IF(COVER!$C$10="","",COVER!$C$10)</f>
        <v/>
      </c>
      <c r="D137" s="17" t="str">
        <f>IF('TECHNOLOGY REGISTER'!B87="","",'TECHNOLOGY REGISTER'!B87)</f>
        <v/>
      </c>
      <c r="E137" s="24" t="s">
        <v>47</v>
      </c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</row>
    <row r="138" spans="2:51" ht="15" customHeight="1" x14ac:dyDescent="0.2">
      <c r="B138" s="33" t="s">
        <v>55</v>
      </c>
      <c r="C138" s="93" t="str">
        <f>IF(COVER!$C$10="","",COVER!$C$10)</f>
        <v/>
      </c>
      <c r="D138" s="19" t="str">
        <f>IF('TECHNOLOGY REGISTER'!B88="","",'TECHNOLOGY REGISTER'!B88)</f>
        <v/>
      </c>
      <c r="E138" s="32" t="s">
        <v>47</v>
      </c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</row>
    <row r="139" spans="2:51" ht="15" customHeight="1" x14ac:dyDescent="0.2">
      <c r="B139" s="8" t="s">
        <v>55</v>
      </c>
      <c r="C139" s="92" t="str">
        <f>IF(COVER!$C$10="","",COVER!$C$10)</f>
        <v/>
      </c>
      <c r="D139" s="17" t="str">
        <f>IF('TECHNOLOGY REGISTER'!B89="","",'TECHNOLOGY REGISTER'!B89)</f>
        <v/>
      </c>
      <c r="E139" s="24" t="s">
        <v>47</v>
      </c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</row>
    <row r="140" spans="2:51" ht="15" customHeight="1" x14ac:dyDescent="0.2">
      <c r="B140" s="33" t="s">
        <v>55</v>
      </c>
      <c r="C140" s="93" t="str">
        <f>IF(COVER!$C$10="","",COVER!$C$10)</f>
        <v/>
      </c>
      <c r="D140" s="19" t="str">
        <f>IF('TECHNOLOGY REGISTER'!B90="","",'TECHNOLOGY REGISTER'!B90)</f>
        <v/>
      </c>
      <c r="E140" s="32" t="s">
        <v>47</v>
      </c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</row>
    <row r="141" spans="2:51" ht="15" customHeight="1" x14ac:dyDescent="0.2">
      <c r="B141" s="8" t="s">
        <v>55</v>
      </c>
      <c r="C141" s="92" t="str">
        <f>IF(COVER!$C$10="","",COVER!$C$10)</f>
        <v/>
      </c>
      <c r="D141" s="17" t="str">
        <f>IF('TECHNOLOGY REGISTER'!B91="","",'TECHNOLOGY REGISTER'!B91)</f>
        <v/>
      </c>
      <c r="E141" s="24" t="s">
        <v>47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</row>
    <row r="142" spans="2:51" ht="15" customHeight="1" x14ac:dyDescent="0.2">
      <c r="B142" s="33" t="s">
        <v>55</v>
      </c>
      <c r="C142" s="93" t="str">
        <f>IF(COVER!$C$10="","",COVER!$C$10)</f>
        <v/>
      </c>
      <c r="D142" s="19" t="str">
        <f>IF('TECHNOLOGY REGISTER'!B92="","",'TECHNOLOGY REGISTER'!B92)</f>
        <v/>
      </c>
      <c r="E142" s="32" t="s">
        <v>47</v>
      </c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</row>
    <row r="143" spans="2:51" ht="15" customHeight="1" x14ac:dyDescent="0.2">
      <c r="B143" s="8" t="s">
        <v>55</v>
      </c>
      <c r="C143" s="92" t="str">
        <f>IF(COVER!$C$10="","",COVER!$C$10)</f>
        <v/>
      </c>
      <c r="D143" s="17" t="str">
        <f>IF('TECHNOLOGY REGISTER'!B93="","",'TECHNOLOGY REGISTER'!B93)</f>
        <v/>
      </c>
      <c r="E143" s="24" t="s">
        <v>47</v>
      </c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</row>
    <row r="144" spans="2:51" ht="15" customHeight="1" x14ac:dyDescent="0.2">
      <c r="B144" s="33" t="s">
        <v>55</v>
      </c>
      <c r="C144" s="93" t="str">
        <f>IF(COVER!$C$10="","",COVER!$C$10)</f>
        <v/>
      </c>
      <c r="D144" s="19" t="str">
        <f>IF('TECHNOLOGY REGISTER'!B94="","",'TECHNOLOGY REGISTER'!B94)</f>
        <v/>
      </c>
      <c r="E144" s="32" t="s">
        <v>47</v>
      </c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</row>
    <row r="145" spans="2:51" ht="15" customHeight="1" x14ac:dyDescent="0.2">
      <c r="B145" s="8" t="s">
        <v>55</v>
      </c>
      <c r="C145" s="92" t="str">
        <f>IF(COVER!$C$10="","",COVER!$C$10)</f>
        <v/>
      </c>
      <c r="D145" s="17" t="str">
        <f>IF('TECHNOLOGY REGISTER'!B95="","",'TECHNOLOGY REGISTER'!B95)</f>
        <v/>
      </c>
      <c r="E145" s="24" t="s">
        <v>47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</row>
    <row r="146" spans="2:51" ht="15" customHeight="1" x14ac:dyDescent="0.2">
      <c r="B146" s="33" t="s">
        <v>55</v>
      </c>
      <c r="C146" s="93" t="str">
        <f>IF(COVER!$C$10="","",COVER!$C$10)</f>
        <v/>
      </c>
      <c r="D146" s="19" t="str">
        <f>IF('TECHNOLOGY REGISTER'!B96="","",'TECHNOLOGY REGISTER'!B96)</f>
        <v/>
      </c>
      <c r="E146" s="32" t="s">
        <v>47</v>
      </c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</row>
    <row r="147" spans="2:51" ht="15" customHeight="1" x14ac:dyDescent="0.2">
      <c r="B147" s="8" t="s">
        <v>55</v>
      </c>
      <c r="C147" s="92" t="str">
        <f>IF(COVER!$C$10="","",COVER!$C$10)</f>
        <v/>
      </c>
      <c r="D147" s="17" t="str">
        <f>IF('TECHNOLOGY REGISTER'!B97="","",'TECHNOLOGY REGISTER'!B97)</f>
        <v/>
      </c>
      <c r="E147" s="24" t="s">
        <v>47</v>
      </c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</row>
    <row r="148" spans="2:51" ht="15" customHeight="1" x14ac:dyDescent="0.2">
      <c r="B148" s="33" t="s">
        <v>55</v>
      </c>
      <c r="C148" s="93" t="str">
        <f>IF(COVER!$C$10="","",COVER!$C$10)</f>
        <v/>
      </c>
      <c r="D148" s="19" t="str">
        <f>IF('TECHNOLOGY REGISTER'!B98="","",'TECHNOLOGY REGISTER'!B98)</f>
        <v/>
      </c>
      <c r="E148" s="32" t="s">
        <v>47</v>
      </c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</row>
    <row r="149" spans="2:51" ht="15" customHeight="1" x14ac:dyDescent="0.2">
      <c r="B149" s="8" t="s">
        <v>55</v>
      </c>
      <c r="C149" s="92" t="str">
        <f>IF(COVER!$C$10="","",COVER!$C$10)</f>
        <v/>
      </c>
      <c r="D149" s="17" t="str">
        <f>IF('TECHNOLOGY REGISTER'!B99="","",'TECHNOLOGY REGISTER'!B99)</f>
        <v/>
      </c>
      <c r="E149" s="24" t="s">
        <v>47</v>
      </c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</row>
    <row r="150" spans="2:51" ht="15" customHeight="1" x14ac:dyDescent="0.2">
      <c r="B150" s="33" t="s">
        <v>55</v>
      </c>
      <c r="C150" s="93" t="str">
        <f>IF(COVER!$C$10="","",COVER!$C$10)</f>
        <v/>
      </c>
      <c r="D150" s="19" t="str">
        <f>IF('TECHNOLOGY REGISTER'!B100="","",'TECHNOLOGY REGISTER'!B100)</f>
        <v/>
      </c>
      <c r="E150" s="32" t="s">
        <v>47</v>
      </c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</row>
    <row r="151" spans="2:51" ht="15" customHeight="1" x14ac:dyDescent="0.2">
      <c r="B151" s="8" t="s">
        <v>55</v>
      </c>
      <c r="C151" s="92" t="str">
        <f>IF(COVER!$C$10="","",COVER!$C$10)</f>
        <v/>
      </c>
      <c r="D151" s="17" t="str">
        <f>IF('TECHNOLOGY REGISTER'!B101="","",'TECHNOLOGY REGISTER'!B101)</f>
        <v/>
      </c>
      <c r="E151" s="24" t="s">
        <v>47</v>
      </c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</row>
    <row r="152" spans="2:51" ht="15" customHeight="1" x14ac:dyDescent="0.2">
      <c r="B152" s="33" t="s">
        <v>55</v>
      </c>
      <c r="C152" s="93" t="str">
        <f>IF(COVER!$C$10="","",COVER!$C$10)</f>
        <v/>
      </c>
      <c r="D152" s="19" t="str">
        <f>IF('TECHNOLOGY REGISTER'!B102="","",'TECHNOLOGY REGISTER'!B102)</f>
        <v/>
      </c>
      <c r="E152" s="32" t="s">
        <v>47</v>
      </c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</row>
    <row r="153" spans="2:51" ht="15" customHeight="1" x14ac:dyDescent="0.2">
      <c r="B153" s="8" t="s">
        <v>55</v>
      </c>
      <c r="C153" s="92" t="str">
        <f>IF(COVER!$C$10="","",COVER!$C$10)</f>
        <v/>
      </c>
      <c r="D153" s="17" t="str">
        <f>IF('TECHNOLOGY REGISTER'!B103="","",'TECHNOLOGY REGISTER'!B103)</f>
        <v/>
      </c>
      <c r="E153" s="24" t="s">
        <v>47</v>
      </c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</row>
    <row r="154" spans="2:51" ht="15" customHeight="1" x14ac:dyDescent="0.2">
      <c r="B154" s="33" t="s">
        <v>55</v>
      </c>
      <c r="C154" s="93" t="str">
        <f>IF(COVER!$C$10="","",COVER!$C$10)</f>
        <v/>
      </c>
      <c r="D154" s="19" t="str">
        <f>IF('TECHNOLOGY REGISTER'!B104="","",'TECHNOLOGY REGISTER'!B104)</f>
        <v/>
      </c>
      <c r="E154" s="32" t="s">
        <v>47</v>
      </c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</row>
    <row r="155" spans="2:51" ht="15" customHeight="1" x14ac:dyDescent="0.2">
      <c r="B155" s="8" t="s">
        <v>55</v>
      </c>
      <c r="C155" s="92" t="str">
        <f>IF(COVER!$C$10="","",COVER!$C$10)</f>
        <v/>
      </c>
      <c r="D155" s="17" t="str">
        <f>IF('TECHNOLOGY REGISTER'!B105="","",'TECHNOLOGY REGISTER'!B105)</f>
        <v/>
      </c>
      <c r="E155" s="24" t="s">
        <v>47</v>
      </c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</row>
    <row r="156" spans="2:51" ht="15" customHeight="1" x14ac:dyDescent="0.2">
      <c r="B156" s="33" t="s">
        <v>55</v>
      </c>
      <c r="C156" s="93" t="str">
        <f>IF(COVER!$C$10="","",COVER!$C$10)</f>
        <v/>
      </c>
      <c r="D156" s="19" t="str">
        <f>IF('TECHNOLOGY REGISTER'!B106="","",'TECHNOLOGY REGISTER'!B106)</f>
        <v/>
      </c>
      <c r="E156" s="32" t="s">
        <v>47</v>
      </c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</row>
    <row r="157" spans="2:51" ht="15" customHeight="1" thickBot="1" x14ac:dyDescent="0.25">
      <c r="B157" s="8" t="s">
        <v>55</v>
      </c>
      <c r="C157" s="92" t="str">
        <f>IF(COVER!$C$10="","",COVER!$C$10)</f>
        <v/>
      </c>
      <c r="D157" s="17" t="str">
        <f>IF('TECHNOLOGY REGISTER'!B107="","",'TECHNOLOGY REGISTER'!B107)</f>
        <v/>
      </c>
      <c r="E157" s="24" t="s">
        <v>47</v>
      </c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</row>
    <row r="158" spans="2:51" ht="20" customHeight="1" x14ac:dyDescent="0.2">
      <c r="B158" s="61" t="s">
        <v>63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</row>
    <row r="159" spans="2:51" ht="17" customHeight="1" x14ac:dyDescent="0.2">
      <c r="B159" s="33" t="s">
        <v>54</v>
      </c>
      <c r="C159" s="90" t="str">
        <f>IF(COVER!$C$10="","",COVER!$C$10)</f>
        <v/>
      </c>
      <c r="D159" s="19" t="str">
        <f>IF('TECHNOLOGY REGISTER'!B58="","",'TECHNOLOGY REGISTER'!B58)</f>
        <v/>
      </c>
      <c r="E159" s="32" t="s">
        <v>65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</row>
    <row r="160" spans="2:51" ht="17" customHeight="1" x14ac:dyDescent="0.2">
      <c r="B160" s="8" t="s">
        <v>54</v>
      </c>
      <c r="C160" s="91" t="str">
        <f>IF(COVER!$C$10="","",COVER!$C$10)</f>
        <v/>
      </c>
      <c r="D160" s="17" t="str">
        <f>IF('TECHNOLOGY REGISTER'!B59="","",'TECHNOLOGY REGISTER'!B59)</f>
        <v/>
      </c>
      <c r="E160" s="24" t="s">
        <v>65</v>
      </c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</row>
    <row r="161" spans="2:51" ht="17" customHeight="1" x14ac:dyDescent="0.2">
      <c r="B161" s="33" t="s">
        <v>54</v>
      </c>
      <c r="C161" s="90" t="str">
        <f>IF(COVER!$C$10="","",COVER!$C$10)</f>
        <v/>
      </c>
      <c r="D161" s="19" t="str">
        <f>IF('TECHNOLOGY REGISTER'!B60="","",'TECHNOLOGY REGISTER'!B60)</f>
        <v/>
      </c>
      <c r="E161" s="32" t="s">
        <v>65</v>
      </c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</row>
    <row r="162" spans="2:51" ht="17" customHeight="1" x14ac:dyDescent="0.2">
      <c r="B162" s="8" t="s">
        <v>54</v>
      </c>
      <c r="C162" s="91" t="str">
        <f>IF(COVER!$C$10="","",COVER!$C$10)</f>
        <v/>
      </c>
      <c r="D162" s="17" t="str">
        <f>IF('TECHNOLOGY REGISTER'!B61="","",'TECHNOLOGY REGISTER'!B61)</f>
        <v/>
      </c>
      <c r="E162" s="24" t="s">
        <v>65</v>
      </c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</row>
    <row r="163" spans="2:51" ht="17" customHeight="1" x14ac:dyDescent="0.2">
      <c r="B163" s="33" t="s">
        <v>54</v>
      </c>
      <c r="C163" s="90" t="str">
        <f>IF(COVER!$C$10="","",COVER!$C$10)</f>
        <v/>
      </c>
      <c r="D163" s="19" t="str">
        <f>IF('TECHNOLOGY REGISTER'!B62="","",'TECHNOLOGY REGISTER'!B62)</f>
        <v/>
      </c>
      <c r="E163" s="32" t="s">
        <v>65</v>
      </c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</row>
    <row r="164" spans="2:51" ht="17" customHeight="1" x14ac:dyDescent="0.2">
      <c r="B164" s="8" t="s">
        <v>54</v>
      </c>
      <c r="C164" s="91" t="str">
        <f>IF(COVER!$C$10="","",COVER!$C$10)</f>
        <v/>
      </c>
      <c r="D164" s="17" t="str">
        <f>IF('TECHNOLOGY REGISTER'!B63="","",'TECHNOLOGY REGISTER'!B63)</f>
        <v/>
      </c>
      <c r="E164" s="24" t="s">
        <v>65</v>
      </c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</row>
    <row r="165" spans="2:51" ht="17" customHeight="1" x14ac:dyDescent="0.2">
      <c r="B165" s="33" t="s">
        <v>54</v>
      </c>
      <c r="C165" s="90" t="str">
        <f>IF(COVER!$C$10="","",COVER!$C$10)</f>
        <v/>
      </c>
      <c r="D165" s="19" t="str">
        <f>IF('TECHNOLOGY REGISTER'!B64="","",'TECHNOLOGY REGISTER'!B64)</f>
        <v/>
      </c>
      <c r="E165" s="32" t="s">
        <v>65</v>
      </c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</row>
    <row r="166" spans="2:51" ht="17" customHeight="1" x14ac:dyDescent="0.2">
      <c r="B166" s="8" t="s">
        <v>54</v>
      </c>
      <c r="C166" s="91" t="str">
        <f>IF(COVER!$C$10="","",COVER!$C$10)</f>
        <v/>
      </c>
      <c r="D166" s="17" t="str">
        <f>IF('TECHNOLOGY REGISTER'!B65="","",'TECHNOLOGY REGISTER'!B65)</f>
        <v/>
      </c>
      <c r="E166" s="24" t="s">
        <v>65</v>
      </c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</row>
    <row r="167" spans="2:51" ht="17" customHeight="1" x14ac:dyDescent="0.2">
      <c r="B167" s="33" t="s">
        <v>54</v>
      </c>
      <c r="C167" s="90" t="str">
        <f>IF(COVER!$C$10="","",COVER!$C$10)</f>
        <v/>
      </c>
      <c r="D167" s="19" t="str">
        <f>IF('TECHNOLOGY REGISTER'!B66="","",'TECHNOLOGY REGISTER'!B66)</f>
        <v/>
      </c>
      <c r="E167" s="32" t="s">
        <v>65</v>
      </c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</row>
    <row r="168" spans="2:51" ht="17" customHeight="1" x14ac:dyDescent="0.2">
      <c r="B168" s="8" t="s">
        <v>54</v>
      </c>
      <c r="C168" s="91" t="str">
        <f>IF(COVER!$C$10="","",COVER!$C$10)</f>
        <v/>
      </c>
      <c r="D168" s="17" t="str">
        <f>IF('TECHNOLOGY REGISTER'!B67="","",'TECHNOLOGY REGISTER'!B67)</f>
        <v/>
      </c>
      <c r="E168" s="24" t="s">
        <v>65</v>
      </c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</row>
    <row r="169" spans="2:51" ht="17" customHeight="1" x14ac:dyDescent="0.2">
      <c r="B169" s="33" t="s">
        <v>54</v>
      </c>
      <c r="C169" s="90" t="str">
        <f>IF(COVER!$C$10="","",COVER!$C$10)</f>
        <v/>
      </c>
      <c r="D169" s="19" t="str">
        <f>IF('TECHNOLOGY REGISTER'!B68="","",'TECHNOLOGY REGISTER'!B68)</f>
        <v/>
      </c>
      <c r="E169" s="32" t="s">
        <v>65</v>
      </c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</row>
    <row r="170" spans="2:51" ht="17" customHeight="1" x14ac:dyDescent="0.2">
      <c r="B170" s="8" t="s">
        <v>54</v>
      </c>
      <c r="C170" s="91" t="str">
        <f>IF(COVER!$C$10="","",COVER!$C$10)</f>
        <v/>
      </c>
      <c r="D170" s="17" t="str">
        <f>IF('TECHNOLOGY REGISTER'!B69="","",'TECHNOLOGY REGISTER'!B69)</f>
        <v/>
      </c>
      <c r="E170" s="24" t="s">
        <v>65</v>
      </c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</row>
    <row r="171" spans="2:51" ht="17" customHeight="1" x14ac:dyDescent="0.2">
      <c r="B171" s="33" t="s">
        <v>54</v>
      </c>
      <c r="C171" s="90" t="str">
        <f>IF(COVER!$C$10="","",COVER!$C$10)</f>
        <v/>
      </c>
      <c r="D171" s="19" t="str">
        <f>IF('TECHNOLOGY REGISTER'!B70="","",'TECHNOLOGY REGISTER'!B70)</f>
        <v/>
      </c>
      <c r="E171" s="32" t="s">
        <v>65</v>
      </c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</row>
    <row r="172" spans="2:51" ht="17" customHeight="1" x14ac:dyDescent="0.2">
      <c r="B172" s="8" t="s">
        <v>54</v>
      </c>
      <c r="C172" s="91" t="str">
        <f>IF(COVER!$C$10="","",COVER!$C$10)</f>
        <v/>
      </c>
      <c r="D172" s="17" t="str">
        <f>IF('TECHNOLOGY REGISTER'!B71="","",'TECHNOLOGY REGISTER'!B71)</f>
        <v/>
      </c>
      <c r="E172" s="24" t="s">
        <v>65</v>
      </c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</row>
    <row r="173" spans="2:51" ht="17" customHeight="1" x14ac:dyDescent="0.2">
      <c r="B173" s="33" t="s">
        <v>54</v>
      </c>
      <c r="C173" s="90" t="str">
        <f>IF(COVER!$C$10="","",COVER!$C$10)</f>
        <v/>
      </c>
      <c r="D173" s="19" t="str">
        <f>IF('TECHNOLOGY REGISTER'!B72="","",'TECHNOLOGY REGISTER'!B72)</f>
        <v/>
      </c>
      <c r="E173" s="32" t="s">
        <v>65</v>
      </c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</row>
    <row r="174" spans="2:51" ht="15" customHeight="1" x14ac:dyDescent="0.2">
      <c r="B174" s="8" t="s">
        <v>54</v>
      </c>
      <c r="C174" s="92" t="str">
        <f>IF(COVER!$C$10="","",COVER!$C$10)</f>
        <v/>
      </c>
      <c r="D174" s="17" t="str">
        <f>IF('TECHNOLOGY REGISTER'!B73="","",'TECHNOLOGY REGISTER'!B73)</f>
        <v/>
      </c>
      <c r="E174" s="24" t="s">
        <v>65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</row>
    <row r="175" spans="2:51" ht="15" customHeight="1" x14ac:dyDescent="0.2">
      <c r="B175" s="33" t="s">
        <v>54</v>
      </c>
      <c r="C175" s="93" t="str">
        <f>IF(COVER!$C$10="","",COVER!$C$10)</f>
        <v/>
      </c>
      <c r="D175" s="19" t="str">
        <f>IF('TECHNOLOGY REGISTER'!B74="","",'TECHNOLOGY REGISTER'!B74)</f>
        <v/>
      </c>
      <c r="E175" s="32" t="s">
        <v>65</v>
      </c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</row>
    <row r="176" spans="2:51" ht="15" customHeight="1" x14ac:dyDescent="0.2">
      <c r="B176" s="8" t="s">
        <v>54</v>
      </c>
      <c r="C176" s="92" t="str">
        <f>IF(COVER!$C$10="","",COVER!$C$10)</f>
        <v/>
      </c>
      <c r="D176" s="17" t="str">
        <f>IF('TECHNOLOGY REGISTER'!B75="","",'TECHNOLOGY REGISTER'!B75)</f>
        <v/>
      </c>
      <c r="E176" s="24" t="s">
        <v>65</v>
      </c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</row>
    <row r="177" spans="2:51" ht="15" customHeight="1" x14ac:dyDescent="0.2">
      <c r="B177" s="33" t="s">
        <v>54</v>
      </c>
      <c r="C177" s="93" t="str">
        <f>IF(COVER!$C$10="","",COVER!$C$10)</f>
        <v/>
      </c>
      <c r="D177" s="19" t="str">
        <f>IF('TECHNOLOGY REGISTER'!B76="","",'TECHNOLOGY REGISTER'!B76)</f>
        <v/>
      </c>
      <c r="E177" s="32" t="s">
        <v>65</v>
      </c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</row>
    <row r="178" spans="2:51" ht="15" customHeight="1" x14ac:dyDescent="0.2">
      <c r="B178" s="8" t="s">
        <v>54</v>
      </c>
      <c r="C178" s="92" t="str">
        <f>IF(COVER!$C$10="","",COVER!$C$10)</f>
        <v/>
      </c>
      <c r="D178" s="17" t="str">
        <f>IF('TECHNOLOGY REGISTER'!B77="","",'TECHNOLOGY REGISTER'!B77)</f>
        <v/>
      </c>
      <c r="E178" s="24" t="s">
        <v>65</v>
      </c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</row>
    <row r="179" spans="2:51" ht="15" customHeight="1" x14ac:dyDescent="0.2">
      <c r="B179" s="33" t="s">
        <v>54</v>
      </c>
      <c r="C179" s="93" t="str">
        <f>IF(COVER!$C$10="","",COVER!$C$10)</f>
        <v/>
      </c>
      <c r="D179" s="19" t="str">
        <f>IF('TECHNOLOGY REGISTER'!B78="","",'TECHNOLOGY REGISTER'!B78)</f>
        <v/>
      </c>
      <c r="E179" s="32" t="s">
        <v>65</v>
      </c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</row>
    <row r="180" spans="2:51" ht="15" customHeight="1" x14ac:dyDescent="0.2">
      <c r="B180" s="8" t="s">
        <v>54</v>
      </c>
      <c r="C180" s="92" t="str">
        <f>IF(COVER!$C$10="","",COVER!$C$10)</f>
        <v/>
      </c>
      <c r="D180" s="17" t="str">
        <f>IF('TECHNOLOGY REGISTER'!B79="","",'TECHNOLOGY REGISTER'!B79)</f>
        <v/>
      </c>
      <c r="E180" s="24" t="s">
        <v>65</v>
      </c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</row>
    <row r="181" spans="2:51" ht="15" customHeight="1" x14ac:dyDescent="0.2">
      <c r="B181" s="33" t="s">
        <v>54</v>
      </c>
      <c r="C181" s="93" t="str">
        <f>IF(COVER!$C$10="","",COVER!$C$10)</f>
        <v/>
      </c>
      <c r="D181" s="19" t="str">
        <f>IF('TECHNOLOGY REGISTER'!B80="","",'TECHNOLOGY REGISTER'!B80)</f>
        <v/>
      </c>
      <c r="E181" s="32" t="s">
        <v>65</v>
      </c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</row>
    <row r="182" spans="2:51" ht="15" customHeight="1" x14ac:dyDescent="0.2">
      <c r="B182" s="8" t="s">
        <v>54</v>
      </c>
      <c r="C182" s="92" t="str">
        <f>IF(COVER!$C$10="","",COVER!$C$10)</f>
        <v/>
      </c>
      <c r="D182" s="17" t="str">
        <f>IF('TECHNOLOGY REGISTER'!B81="","",'TECHNOLOGY REGISTER'!B81)</f>
        <v/>
      </c>
      <c r="E182" s="24" t="s">
        <v>65</v>
      </c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</row>
    <row r="183" spans="2:51" ht="15" customHeight="1" x14ac:dyDescent="0.2">
      <c r="B183" s="33" t="s">
        <v>54</v>
      </c>
      <c r="C183" s="93" t="str">
        <f>IF(COVER!$C$10="","",COVER!$C$10)</f>
        <v/>
      </c>
      <c r="D183" s="19" t="str">
        <f>IF('TECHNOLOGY REGISTER'!B82="","",'TECHNOLOGY REGISTER'!B82)</f>
        <v/>
      </c>
      <c r="E183" s="32" t="s">
        <v>65</v>
      </c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</row>
    <row r="184" spans="2:51" ht="15" customHeight="1" x14ac:dyDescent="0.2">
      <c r="B184" s="8" t="s">
        <v>54</v>
      </c>
      <c r="C184" s="92" t="str">
        <f>IF(COVER!$C$10="","",COVER!$C$10)</f>
        <v/>
      </c>
      <c r="D184" s="17" t="str">
        <f>IF('TECHNOLOGY REGISTER'!B83="","",'TECHNOLOGY REGISTER'!B83)</f>
        <v/>
      </c>
      <c r="E184" s="24" t="s">
        <v>65</v>
      </c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</row>
    <row r="185" spans="2:51" ht="15" customHeight="1" x14ac:dyDescent="0.2">
      <c r="B185" s="33" t="s">
        <v>54</v>
      </c>
      <c r="C185" s="93" t="str">
        <f>IF(COVER!$C$10="","",COVER!$C$10)</f>
        <v/>
      </c>
      <c r="D185" s="19" t="str">
        <f>IF('TECHNOLOGY REGISTER'!B84="","",'TECHNOLOGY REGISTER'!B84)</f>
        <v/>
      </c>
      <c r="E185" s="32" t="s">
        <v>65</v>
      </c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</row>
    <row r="186" spans="2:51" ht="15" customHeight="1" x14ac:dyDescent="0.2">
      <c r="B186" s="8" t="s">
        <v>54</v>
      </c>
      <c r="C186" s="92" t="str">
        <f>IF(COVER!$C$10="","",COVER!$C$10)</f>
        <v/>
      </c>
      <c r="D186" s="17" t="str">
        <f>IF('TECHNOLOGY REGISTER'!B85="","",'TECHNOLOGY REGISTER'!B85)</f>
        <v/>
      </c>
      <c r="E186" s="24" t="s">
        <v>65</v>
      </c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</row>
    <row r="187" spans="2:51" ht="15" customHeight="1" x14ac:dyDescent="0.2">
      <c r="B187" s="33" t="s">
        <v>54</v>
      </c>
      <c r="C187" s="93" t="str">
        <f>IF(COVER!$C$10="","",COVER!$C$10)</f>
        <v/>
      </c>
      <c r="D187" s="19" t="str">
        <f>IF('TECHNOLOGY REGISTER'!B86="","",'TECHNOLOGY REGISTER'!B86)</f>
        <v/>
      </c>
      <c r="E187" s="32" t="s">
        <v>65</v>
      </c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</row>
    <row r="188" spans="2:51" ht="15" customHeight="1" x14ac:dyDescent="0.2">
      <c r="B188" s="8" t="s">
        <v>54</v>
      </c>
      <c r="C188" s="92" t="str">
        <f>IF(COVER!$C$10="","",COVER!$C$10)</f>
        <v/>
      </c>
      <c r="D188" s="17" t="str">
        <f>IF('TECHNOLOGY REGISTER'!B87="","",'TECHNOLOGY REGISTER'!B87)</f>
        <v/>
      </c>
      <c r="E188" s="24" t="s">
        <v>65</v>
      </c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</row>
    <row r="189" spans="2:51" ht="15" customHeight="1" x14ac:dyDescent="0.2">
      <c r="B189" s="33" t="s">
        <v>54</v>
      </c>
      <c r="C189" s="93" t="str">
        <f>IF(COVER!$C$10="","",COVER!$C$10)</f>
        <v/>
      </c>
      <c r="D189" s="19" t="str">
        <f>IF('TECHNOLOGY REGISTER'!B88="","",'TECHNOLOGY REGISTER'!B88)</f>
        <v/>
      </c>
      <c r="E189" s="32" t="s">
        <v>65</v>
      </c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</row>
    <row r="190" spans="2:51" ht="15" customHeight="1" x14ac:dyDescent="0.2">
      <c r="B190" s="8" t="s">
        <v>54</v>
      </c>
      <c r="C190" s="92" t="str">
        <f>IF(COVER!$C$10="","",COVER!$C$10)</f>
        <v/>
      </c>
      <c r="D190" s="17" t="str">
        <f>IF('TECHNOLOGY REGISTER'!B89="","",'TECHNOLOGY REGISTER'!B89)</f>
        <v/>
      </c>
      <c r="E190" s="24" t="s">
        <v>65</v>
      </c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</row>
    <row r="191" spans="2:51" ht="15" customHeight="1" x14ac:dyDescent="0.2">
      <c r="B191" s="33" t="s">
        <v>54</v>
      </c>
      <c r="C191" s="93" t="str">
        <f>IF(COVER!$C$10="","",COVER!$C$10)</f>
        <v/>
      </c>
      <c r="D191" s="19" t="str">
        <f>IF('TECHNOLOGY REGISTER'!B90="","",'TECHNOLOGY REGISTER'!B90)</f>
        <v/>
      </c>
      <c r="E191" s="32" t="s">
        <v>65</v>
      </c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</row>
    <row r="192" spans="2:51" ht="15" customHeight="1" x14ac:dyDescent="0.2">
      <c r="B192" s="8" t="s">
        <v>54</v>
      </c>
      <c r="C192" s="92" t="str">
        <f>IF(COVER!$C$10="","",COVER!$C$10)</f>
        <v/>
      </c>
      <c r="D192" s="17" t="str">
        <f>IF('TECHNOLOGY REGISTER'!B91="","",'TECHNOLOGY REGISTER'!B91)</f>
        <v/>
      </c>
      <c r="E192" s="24" t="s">
        <v>65</v>
      </c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</row>
    <row r="193" spans="2:51" ht="15" customHeight="1" x14ac:dyDescent="0.2">
      <c r="B193" s="33" t="s">
        <v>54</v>
      </c>
      <c r="C193" s="93" t="str">
        <f>IF(COVER!$C$10="","",COVER!$C$10)</f>
        <v/>
      </c>
      <c r="D193" s="19" t="str">
        <f>IF('TECHNOLOGY REGISTER'!B92="","",'TECHNOLOGY REGISTER'!B92)</f>
        <v/>
      </c>
      <c r="E193" s="32" t="s">
        <v>65</v>
      </c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</row>
    <row r="194" spans="2:51" ht="15" customHeight="1" x14ac:dyDescent="0.2">
      <c r="B194" s="8" t="s">
        <v>54</v>
      </c>
      <c r="C194" s="92" t="str">
        <f>IF(COVER!$C$10="","",COVER!$C$10)</f>
        <v/>
      </c>
      <c r="D194" s="17" t="str">
        <f>IF('TECHNOLOGY REGISTER'!B93="","",'TECHNOLOGY REGISTER'!B93)</f>
        <v/>
      </c>
      <c r="E194" s="24" t="s">
        <v>65</v>
      </c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</row>
    <row r="195" spans="2:51" ht="15" customHeight="1" x14ac:dyDescent="0.2">
      <c r="B195" s="33" t="s">
        <v>54</v>
      </c>
      <c r="C195" s="93" t="str">
        <f>IF(COVER!$C$10="","",COVER!$C$10)</f>
        <v/>
      </c>
      <c r="D195" s="19" t="str">
        <f>IF('TECHNOLOGY REGISTER'!B94="","",'TECHNOLOGY REGISTER'!B94)</f>
        <v/>
      </c>
      <c r="E195" s="32" t="s">
        <v>65</v>
      </c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</row>
    <row r="196" spans="2:51" ht="15" customHeight="1" x14ac:dyDescent="0.2">
      <c r="B196" s="8" t="s">
        <v>54</v>
      </c>
      <c r="C196" s="92" t="str">
        <f>IF(COVER!$C$10="","",COVER!$C$10)</f>
        <v/>
      </c>
      <c r="D196" s="17" t="str">
        <f>IF('TECHNOLOGY REGISTER'!B95="","",'TECHNOLOGY REGISTER'!B95)</f>
        <v/>
      </c>
      <c r="E196" s="24" t="s">
        <v>65</v>
      </c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</row>
    <row r="197" spans="2:51" ht="15" customHeight="1" x14ac:dyDescent="0.2">
      <c r="B197" s="33" t="s">
        <v>54</v>
      </c>
      <c r="C197" s="93" t="str">
        <f>IF(COVER!$C$10="","",COVER!$C$10)</f>
        <v/>
      </c>
      <c r="D197" s="19" t="str">
        <f>IF('TECHNOLOGY REGISTER'!B96="","",'TECHNOLOGY REGISTER'!B96)</f>
        <v/>
      </c>
      <c r="E197" s="32" t="s">
        <v>65</v>
      </c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</row>
    <row r="198" spans="2:51" ht="15" customHeight="1" x14ac:dyDescent="0.2">
      <c r="B198" s="8" t="s">
        <v>54</v>
      </c>
      <c r="C198" s="92" t="str">
        <f>IF(COVER!$C$10="","",COVER!$C$10)</f>
        <v/>
      </c>
      <c r="D198" s="17" t="str">
        <f>IF('TECHNOLOGY REGISTER'!B97="","",'TECHNOLOGY REGISTER'!B97)</f>
        <v/>
      </c>
      <c r="E198" s="24" t="s">
        <v>65</v>
      </c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</row>
    <row r="199" spans="2:51" ht="15" customHeight="1" x14ac:dyDescent="0.2">
      <c r="B199" s="33" t="s">
        <v>54</v>
      </c>
      <c r="C199" s="93" t="str">
        <f>IF(COVER!$C$10="","",COVER!$C$10)</f>
        <v/>
      </c>
      <c r="D199" s="19" t="str">
        <f>IF('TECHNOLOGY REGISTER'!B98="","",'TECHNOLOGY REGISTER'!B98)</f>
        <v/>
      </c>
      <c r="E199" s="32" t="s">
        <v>65</v>
      </c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</row>
    <row r="200" spans="2:51" ht="15" customHeight="1" x14ac:dyDescent="0.2">
      <c r="B200" s="8" t="s">
        <v>54</v>
      </c>
      <c r="C200" s="92" t="str">
        <f>IF(COVER!$C$10="","",COVER!$C$10)</f>
        <v/>
      </c>
      <c r="D200" s="17" t="str">
        <f>IF('TECHNOLOGY REGISTER'!B99="","",'TECHNOLOGY REGISTER'!B99)</f>
        <v/>
      </c>
      <c r="E200" s="24" t="s">
        <v>65</v>
      </c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</row>
    <row r="201" spans="2:51" ht="15" customHeight="1" x14ac:dyDescent="0.2">
      <c r="B201" s="33" t="s">
        <v>54</v>
      </c>
      <c r="C201" s="93" t="str">
        <f>IF(COVER!$C$10="","",COVER!$C$10)</f>
        <v/>
      </c>
      <c r="D201" s="19" t="str">
        <f>IF('TECHNOLOGY REGISTER'!B100="","",'TECHNOLOGY REGISTER'!B100)</f>
        <v/>
      </c>
      <c r="E201" s="32" t="s">
        <v>65</v>
      </c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</row>
    <row r="202" spans="2:51" ht="15" customHeight="1" x14ac:dyDescent="0.2">
      <c r="B202" s="8" t="s">
        <v>54</v>
      </c>
      <c r="C202" s="92" t="str">
        <f>IF(COVER!$C$10="","",COVER!$C$10)</f>
        <v/>
      </c>
      <c r="D202" s="17" t="str">
        <f>IF('TECHNOLOGY REGISTER'!B101="","",'TECHNOLOGY REGISTER'!B101)</f>
        <v/>
      </c>
      <c r="E202" s="24" t="s">
        <v>65</v>
      </c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</row>
    <row r="203" spans="2:51" ht="15" customHeight="1" x14ac:dyDescent="0.2">
      <c r="B203" s="33" t="s">
        <v>54</v>
      </c>
      <c r="C203" s="93" t="str">
        <f>IF(COVER!$C$10="","",COVER!$C$10)</f>
        <v/>
      </c>
      <c r="D203" s="19" t="str">
        <f>IF('TECHNOLOGY REGISTER'!B102="","",'TECHNOLOGY REGISTER'!B102)</f>
        <v/>
      </c>
      <c r="E203" s="32" t="s">
        <v>65</v>
      </c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</row>
    <row r="204" spans="2:51" ht="15" customHeight="1" x14ac:dyDescent="0.2">
      <c r="B204" s="8" t="s">
        <v>54</v>
      </c>
      <c r="C204" s="92" t="str">
        <f>IF(COVER!$C$10="","",COVER!$C$10)</f>
        <v/>
      </c>
      <c r="D204" s="17" t="str">
        <f>IF('TECHNOLOGY REGISTER'!B103="","",'TECHNOLOGY REGISTER'!B103)</f>
        <v/>
      </c>
      <c r="E204" s="24" t="s">
        <v>65</v>
      </c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</row>
    <row r="205" spans="2:51" ht="15" customHeight="1" x14ac:dyDescent="0.2">
      <c r="B205" s="33" t="s">
        <v>54</v>
      </c>
      <c r="C205" s="93" t="str">
        <f>IF(COVER!$C$10="","",COVER!$C$10)</f>
        <v/>
      </c>
      <c r="D205" s="19" t="str">
        <f>IF('TECHNOLOGY REGISTER'!B104="","",'TECHNOLOGY REGISTER'!B104)</f>
        <v/>
      </c>
      <c r="E205" s="32" t="s">
        <v>65</v>
      </c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</row>
    <row r="206" spans="2:51" ht="15" customHeight="1" x14ac:dyDescent="0.2">
      <c r="B206" s="8" t="s">
        <v>54</v>
      </c>
      <c r="C206" s="92" t="str">
        <f>IF(COVER!$C$10="","",COVER!$C$10)</f>
        <v/>
      </c>
      <c r="D206" s="17" t="str">
        <f>IF('TECHNOLOGY REGISTER'!B105="","",'TECHNOLOGY REGISTER'!B105)</f>
        <v/>
      </c>
      <c r="E206" s="24" t="s">
        <v>65</v>
      </c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</row>
    <row r="207" spans="2:51" ht="15" customHeight="1" x14ac:dyDescent="0.2">
      <c r="B207" s="33" t="s">
        <v>54</v>
      </c>
      <c r="C207" s="93" t="str">
        <f>IF(COVER!$C$10="","",COVER!$C$10)</f>
        <v/>
      </c>
      <c r="D207" s="19" t="str">
        <f>IF('TECHNOLOGY REGISTER'!B106="","",'TECHNOLOGY REGISTER'!B106)</f>
        <v/>
      </c>
      <c r="E207" s="32" t="s">
        <v>65</v>
      </c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</row>
    <row r="208" spans="2:51" ht="15" customHeight="1" thickBot="1" x14ac:dyDescent="0.25">
      <c r="B208" s="8" t="s">
        <v>54</v>
      </c>
      <c r="C208" s="92" t="str">
        <f>IF(COVER!$C$10="","",COVER!$C$10)</f>
        <v/>
      </c>
      <c r="D208" s="17" t="str">
        <f>IF('TECHNOLOGY REGISTER'!B107="","",'TECHNOLOGY REGISTER'!B107)</f>
        <v/>
      </c>
      <c r="E208" s="24" t="s">
        <v>65</v>
      </c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</row>
    <row r="209" spans="2:51" ht="20" customHeight="1" x14ac:dyDescent="0.2">
      <c r="B209" s="61" t="s">
        <v>64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</row>
    <row r="210" spans="2:51" ht="17" customHeight="1" thickBot="1" x14ac:dyDescent="0.25">
      <c r="B210" s="33" t="s">
        <v>53</v>
      </c>
      <c r="C210" s="29" t="str">
        <f>IF(COVER!$C$10="","",COVER!$C$10)</f>
        <v/>
      </c>
      <c r="D210" s="19"/>
      <c r="E210" s="32" t="s">
        <v>66</v>
      </c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</row>
    <row r="211" spans="2:51" ht="20" customHeight="1" x14ac:dyDescent="0.2">
      <c r="B211" s="61" t="s">
        <v>127</v>
      </c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  <c r="AI211" s="61"/>
      <c r="AJ211" s="61"/>
      <c r="AK211" s="61"/>
      <c r="AL211" s="61"/>
      <c r="AM211" s="61"/>
      <c r="AN211" s="61"/>
      <c r="AO211" s="61"/>
      <c r="AP211" s="61"/>
      <c r="AQ211" s="61"/>
      <c r="AR211" s="61"/>
      <c r="AS211" s="61"/>
      <c r="AT211" s="61"/>
      <c r="AU211" s="61"/>
      <c r="AV211" s="61"/>
      <c r="AW211" s="61"/>
      <c r="AX211" s="61"/>
      <c r="AY211" s="61"/>
    </row>
    <row r="212" spans="2:51" ht="17" customHeight="1" thickBot="1" x14ac:dyDescent="0.25">
      <c r="B212" s="33" t="s">
        <v>128</v>
      </c>
      <c r="C212" s="29" t="str">
        <f>IF(COVER!$C$10="","",COVER!$C$10)</f>
        <v/>
      </c>
      <c r="D212" s="19"/>
      <c r="E212" s="32" t="s">
        <v>66</v>
      </c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</row>
    <row r="213" spans="2:51" ht="20" customHeight="1" x14ac:dyDescent="0.2">
      <c r="B213" s="61" t="s">
        <v>129</v>
      </c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</row>
    <row r="214" spans="2:51" ht="17" customHeight="1" x14ac:dyDescent="0.2">
      <c r="B214" s="33" t="s">
        <v>130</v>
      </c>
      <c r="C214" s="29" t="str">
        <f>IF(COVER!$C$10="","",COVER!$C$10)</f>
        <v/>
      </c>
      <c r="D214" s="19"/>
      <c r="E214" s="32" t="s">
        <v>131</v>
      </c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</row>
  </sheetData>
  <mergeCells count="8">
    <mergeCell ref="B211:AY211"/>
    <mergeCell ref="B213:AY213"/>
    <mergeCell ref="B158:AY158"/>
    <mergeCell ref="B209:AY209"/>
    <mergeCell ref="B1:AY1"/>
    <mergeCell ref="B5:AY5"/>
    <mergeCell ref="B56:AY56"/>
    <mergeCell ref="B107:AY107"/>
  </mergeCells>
  <hyperlinks>
    <hyperlink ref="B2" location="COVER!A1" display="← Return to COVER" xr:uid="{6CD480A5-5B9E-AE41-B86C-F43F13BB6819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FA3BB-1849-404D-BF99-5C821D07F87C}">
  <sheetPr>
    <tabColor rgb="FFC00000"/>
  </sheetPr>
  <dimension ref="B1:K505"/>
  <sheetViews>
    <sheetView showGridLines="0" topLeftCell="C1" zoomScale="190" zoomScaleNormal="185" workbookViewId="0">
      <selection activeCell="D4" sqref="D4"/>
    </sheetView>
  </sheetViews>
  <sheetFormatPr baseColWidth="10" defaultColWidth="8.6640625" defaultRowHeight="15" x14ac:dyDescent="0.2"/>
  <cols>
    <col min="1" max="1" width="3" style="3" customWidth="1"/>
    <col min="2" max="2" width="45.6640625" style="3" bestFit="1" customWidth="1"/>
    <col min="3" max="3" width="5.1640625" style="3" bestFit="1" customWidth="1"/>
    <col min="4" max="4" width="14.5" style="3" bestFit="1" customWidth="1"/>
    <col min="5" max="5" width="14.1640625" style="3" bestFit="1" customWidth="1"/>
    <col min="6" max="6" width="15.33203125" style="3" bestFit="1" customWidth="1"/>
    <col min="7" max="7" width="8.6640625" style="3" bestFit="1" customWidth="1"/>
    <col min="8" max="10" width="12.1640625" style="3" bestFit="1" customWidth="1"/>
    <col min="11" max="11" width="28.33203125" style="3" bestFit="1" customWidth="1"/>
    <col min="12" max="16384" width="8.6640625" style="3"/>
  </cols>
  <sheetData>
    <row r="1" spans="2:11" ht="18" customHeight="1" x14ac:dyDescent="0.2"/>
    <row r="2" spans="2:11" ht="36" customHeight="1" x14ac:dyDescent="0.2">
      <c r="B2" s="71" t="s">
        <v>60</v>
      </c>
      <c r="C2" s="71"/>
      <c r="D2" s="71"/>
      <c r="E2" s="71"/>
      <c r="F2" s="71"/>
      <c r="G2" s="71"/>
      <c r="H2" s="71"/>
      <c r="I2" s="71"/>
      <c r="J2" s="71"/>
      <c r="K2" s="71"/>
    </row>
    <row r="3" spans="2:11" ht="13.5" customHeight="1" x14ac:dyDescent="0.2">
      <c r="B3" s="52" t="s">
        <v>41</v>
      </c>
    </row>
    <row r="5" spans="2:11" ht="29" thickBot="1" x14ac:dyDescent="0.25">
      <c r="B5" s="11" t="s">
        <v>2</v>
      </c>
      <c r="C5" s="13" t="s">
        <v>12</v>
      </c>
      <c r="D5" s="12" t="s">
        <v>19</v>
      </c>
      <c r="E5" s="12" t="s">
        <v>24</v>
      </c>
      <c r="F5" s="12" t="s">
        <v>10</v>
      </c>
      <c r="G5" s="12" t="s">
        <v>7</v>
      </c>
      <c r="H5" s="12" t="s">
        <v>21</v>
      </c>
      <c r="I5" s="12" t="s">
        <v>23</v>
      </c>
      <c r="J5" s="12" t="s">
        <v>20</v>
      </c>
      <c r="K5" s="12" t="s">
        <v>22</v>
      </c>
    </row>
    <row r="6" spans="2:11" customFormat="1" ht="18" customHeight="1" x14ac:dyDescent="0.2">
      <c r="B6" s="7"/>
      <c r="C6" s="7"/>
      <c r="D6" s="7"/>
      <c r="E6" s="7"/>
      <c r="F6" s="25"/>
      <c r="G6" s="7"/>
      <c r="H6" s="25"/>
      <c r="I6" s="26"/>
      <c r="J6" s="26"/>
      <c r="K6" s="7"/>
    </row>
    <row r="7" spans="2:11" customFormat="1" ht="18" customHeight="1" x14ac:dyDescent="0.2">
      <c r="B7" s="34"/>
      <c r="C7" s="34"/>
      <c r="D7" s="34"/>
      <c r="E7" s="34"/>
      <c r="F7" s="49"/>
      <c r="G7" s="34"/>
      <c r="H7" s="49"/>
      <c r="I7" s="50"/>
      <c r="J7" s="50"/>
      <c r="K7" s="34"/>
    </row>
    <row r="8" spans="2:11" customFormat="1" ht="18" customHeight="1" x14ac:dyDescent="0.2">
      <c r="B8" s="7"/>
      <c r="C8" s="7"/>
      <c r="D8" s="7"/>
      <c r="E8" s="7"/>
      <c r="F8" s="25"/>
      <c r="G8" s="7"/>
      <c r="H8" s="25"/>
      <c r="I8" s="26"/>
      <c r="J8" s="26"/>
      <c r="K8" s="7"/>
    </row>
    <row r="9" spans="2:11" customFormat="1" ht="18" customHeight="1" x14ac:dyDescent="0.2">
      <c r="B9" s="34"/>
      <c r="C9" s="34"/>
      <c r="D9" s="34"/>
      <c r="E9" s="34"/>
      <c r="F9" s="49"/>
      <c r="G9" s="34"/>
      <c r="H9" s="49"/>
      <c r="I9" s="50"/>
      <c r="J9" s="50"/>
      <c r="K9" s="34"/>
    </row>
    <row r="10" spans="2:11" customFormat="1" ht="18" customHeight="1" x14ac:dyDescent="0.2">
      <c r="B10" s="7"/>
      <c r="C10" s="7"/>
      <c r="D10" s="7"/>
      <c r="E10" s="7"/>
      <c r="F10" s="25"/>
      <c r="G10" s="7"/>
      <c r="H10" s="25"/>
      <c r="I10" s="26"/>
      <c r="J10" s="26"/>
      <c r="K10" s="7"/>
    </row>
    <row r="11" spans="2:11" customFormat="1" ht="18" customHeight="1" x14ac:dyDescent="0.2">
      <c r="B11" s="34"/>
      <c r="C11" s="34"/>
      <c r="D11" s="34"/>
      <c r="E11" s="34"/>
      <c r="F11" s="49"/>
      <c r="G11" s="34"/>
      <c r="H11" s="49"/>
      <c r="I11" s="50"/>
      <c r="J11" s="50"/>
      <c r="K11" s="34"/>
    </row>
    <row r="12" spans="2:11" customFormat="1" ht="18" customHeight="1" x14ac:dyDescent="0.2">
      <c r="B12" s="7"/>
      <c r="C12" s="7"/>
      <c r="D12" s="7"/>
      <c r="E12" s="7"/>
      <c r="F12" s="25"/>
      <c r="G12" s="7"/>
      <c r="H12" s="25"/>
      <c r="I12" s="26"/>
      <c r="J12" s="26"/>
      <c r="K12" s="7"/>
    </row>
    <row r="13" spans="2:11" customFormat="1" ht="18" customHeight="1" x14ac:dyDescent="0.2">
      <c r="B13" s="34"/>
      <c r="C13" s="34"/>
      <c r="D13" s="34"/>
      <c r="E13" s="34"/>
      <c r="F13" s="49"/>
      <c r="G13" s="34"/>
      <c r="H13" s="49"/>
      <c r="I13" s="50"/>
      <c r="J13" s="50"/>
      <c r="K13" s="34"/>
    </row>
    <row r="14" spans="2:11" customFormat="1" ht="18" customHeight="1" x14ac:dyDescent="0.2">
      <c r="B14" s="7"/>
      <c r="C14" s="7"/>
      <c r="D14" s="7"/>
      <c r="E14" s="7"/>
      <c r="F14" s="25"/>
      <c r="G14" s="7"/>
      <c r="H14" s="25"/>
      <c r="I14" s="26"/>
      <c r="J14" s="26"/>
      <c r="K14" s="7"/>
    </row>
    <row r="15" spans="2:11" x14ac:dyDescent="0.2">
      <c r="B15" s="34"/>
      <c r="C15" s="34"/>
      <c r="D15" s="34"/>
      <c r="E15" s="34"/>
      <c r="F15" s="49"/>
      <c r="G15" s="34"/>
      <c r="H15" s="49"/>
      <c r="I15" s="50"/>
      <c r="J15" s="50"/>
      <c r="K15" s="34"/>
    </row>
    <row r="16" spans="2:11" x14ac:dyDescent="0.2">
      <c r="B16" s="7"/>
      <c r="C16" s="7"/>
      <c r="D16" s="7"/>
      <c r="E16" s="7"/>
      <c r="F16" s="25"/>
      <c r="G16" s="7"/>
      <c r="H16" s="25"/>
      <c r="I16" s="26"/>
      <c r="J16" s="26"/>
      <c r="K16" s="7"/>
    </row>
    <row r="17" spans="2:11" x14ac:dyDescent="0.2">
      <c r="B17" s="34"/>
      <c r="C17" s="34"/>
      <c r="D17" s="34"/>
      <c r="E17" s="34"/>
      <c r="F17" s="49"/>
      <c r="G17" s="34"/>
      <c r="H17" s="49"/>
      <c r="I17" s="50"/>
      <c r="J17" s="50"/>
      <c r="K17" s="34"/>
    </row>
    <row r="18" spans="2:11" x14ac:dyDescent="0.2">
      <c r="B18" s="7"/>
      <c r="C18" s="7"/>
      <c r="D18" s="7"/>
      <c r="E18" s="7"/>
      <c r="F18" s="25"/>
      <c r="G18" s="7"/>
      <c r="H18" s="25"/>
      <c r="I18" s="26"/>
      <c r="J18" s="26"/>
      <c r="K18" s="7"/>
    </row>
    <row r="19" spans="2:11" x14ac:dyDescent="0.2">
      <c r="B19" s="34"/>
      <c r="C19" s="34"/>
      <c r="D19" s="34"/>
      <c r="E19" s="34"/>
      <c r="F19" s="49"/>
      <c r="G19" s="34"/>
      <c r="H19" s="49"/>
      <c r="I19" s="50"/>
      <c r="J19" s="50"/>
      <c r="K19" s="34"/>
    </row>
    <row r="20" spans="2:11" x14ac:dyDescent="0.2">
      <c r="B20" s="7"/>
      <c r="C20" s="7"/>
      <c r="D20" s="7"/>
      <c r="E20" s="7"/>
      <c r="F20" s="25"/>
      <c r="G20" s="7"/>
      <c r="H20" s="25"/>
      <c r="I20" s="26"/>
      <c r="J20" s="26"/>
      <c r="K20" s="7"/>
    </row>
    <row r="21" spans="2:11" x14ac:dyDescent="0.2">
      <c r="B21" s="34"/>
      <c r="C21" s="34"/>
      <c r="D21" s="34"/>
      <c r="E21" s="34"/>
      <c r="F21" s="49"/>
      <c r="G21" s="34"/>
      <c r="H21" s="49"/>
      <c r="I21" s="50"/>
      <c r="J21" s="50"/>
      <c r="K21" s="34"/>
    </row>
    <row r="22" spans="2:11" x14ac:dyDescent="0.2">
      <c r="B22" s="7"/>
      <c r="C22" s="7"/>
      <c r="D22" s="7"/>
      <c r="E22" s="7"/>
      <c r="F22" s="25"/>
      <c r="G22" s="7"/>
      <c r="H22" s="25"/>
      <c r="I22" s="26"/>
      <c r="J22" s="26"/>
      <c r="K22" s="7"/>
    </row>
    <row r="23" spans="2:11" x14ac:dyDescent="0.2">
      <c r="B23" s="34"/>
      <c r="C23" s="34"/>
      <c r="D23" s="34"/>
      <c r="E23" s="34"/>
      <c r="F23" s="49"/>
      <c r="G23" s="34"/>
      <c r="H23" s="49"/>
      <c r="I23" s="50"/>
      <c r="J23" s="50"/>
      <c r="K23" s="34"/>
    </row>
    <row r="24" spans="2:11" x14ac:dyDescent="0.2">
      <c r="B24" s="7"/>
      <c r="C24" s="7"/>
      <c r="D24" s="7"/>
      <c r="E24" s="7"/>
      <c r="F24" s="25"/>
      <c r="G24" s="7"/>
      <c r="H24" s="25"/>
      <c r="I24" s="26"/>
      <c r="J24" s="26"/>
      <c r="K24" s="7"/>
    </row>
    <row r="25" spans="2:11" x14ac:dyDescent="0.2">
      <c r="B25" s="34"/>
      <c r="C25" s="34"/>
      <c r="D25" s="34"/>
      <c r="E25" s="34"/>
      <c r="F25" s="49"/>
      <c r="G25" s="34"/>
      <c r="H25" s="49"/>
      <c r="I25" s="50"/>
      <c r="J25" s="50"/>
      <c r="K25" s="34"/>
    </row>
    <row r="26" spans="2:11" x14ac:dyDescent="0.2">
      <c r="B26" s="7"/>
      <c r="C26" s="7"/>
      <c r="D26" s="7"/>
      <c r="E26" s="7"/>
      <c r="F26" s="25"/>
      <c r="G26" s="7"/>
      <c r="H26" s="25"/>
      <c r="I26" s="26"/>
      <c r="J26" s="26"/>
      <c r="K26" s="7"/>
    </row>
    <row r="27" spans="2:11" x14ac:dyDescent="0.2">
      <c r="B27" s="34"/>
      <c r="C27" s="34"/>
      <c r="D27" s="34"/>
      <c r="E27" s="34"/>
      <c r="F27" s="49"/>
      <c r="G27" s="34"/>
      <c r="H27" s="49"/>
      <c r="I27" s="50"/>
      <c r="J27" s="50"/>
      <c r="K27" s="34"/>
    </row>
    <row r="28" spans="2:11" x14ac:dyDescent="0.2">
      <c r="B28" s="7"/>
      <c r="C28" s="7"/>
      <c r="D28" s="7"/>
      <c r="E28" s="7"/>
      <c r="F28" s="25"/>
      <c r="G28" s="7"/>
      <c r="H28" s="25"/>
      <c r="I28" s="26"/>
      <c r="J28" s="26"/>
      <c r="K28" s="7"/>
    </row>
    <row r="29" spans="2:11" x14ac:dyDescent="0.2">
      <c r="B29" s="34"/>
      <c r="C29" s="34"/>
      <c r="D29" s="34"/>
      <c r="E29" s="34"/>
      <c r="F29" s="49"/>
      <c r="G29" s="34"/>
      <c r="H29" s="49"/>
      <c r="I29" s="50"/>
      <c r="J29" s="50"/>
      <c r="K29" s="34"/>
    </row>
    <row r="30" spans="2:11" x14ac:dyDescent="0.2">
      <c r="B30" s="7"/>
      <c r="C30" s="7"/>
      <c r="D30" s="7"/>
      <c r="E30" s="7"/>
      <c r="F30" s="25"/>
      <c r="G30" s="7"/>
      <c r="H30" s="25"/>
      <c r="I30" s="26"/>
      <c r="J30" s="26"/>
      <c r="K30" s="7"/>
    </row>
    <row r="31" spans="2:11" x14ac:dyDescent="0.2">
      <c r="B31" s="34"/>
      <c r="C31" s="34"/>
      <c r="D31" s="34"/>
      <c r="E31" s="34"/>
      <c r="F31" s="49"/>
      <c r="G31" s="34"/>
      <c r="H31" s="49"/>
      <c r="I31" s="50"/>
      <c r="J31" s="50"/>
      <c r="K31" s="34"/>
    </row>
    <row r="32" spans="2:11" x14ac:dyDescent="0.2">
      <c r="B32" s="7"/>
      <c r="C32" s="7"/>
      <c r="D32" s="7"/>
      <c r="E32" s="7"/>
      <c r="F32" s="25"/>
      <c r="G32" s="7"/>
      <c r="H32" s="25"/>
      <c r="I32" s="26"/>
      <c r="J32" s="26"/>
      <c r="K32" s="7"/>
    </row>
    <row r="33" spans="2:11" x14ac:dyDescent="0.2">
      <c r="B33" s="34"/>
      <c r="C33" s="34"/>
      <c r="D33" s="34"/>
      <c r="E33" s="34"/>
      <c r="F33" s="49"/>
      <c r="G33" s="34"/>
      <c r="H33" s="49"/>
      <c r="I33" s="50"/>
      <c r="J33" s="50"/>
      <c r="K33" s="34"/>
    </row>
    <row r="34" spans="2:11" x14ac:dyDescent="0.2">
      <c r="B34" s="7"/>
      <c r="C34" s="7"/>
      <c r="D34" s="7"/>
      <c r="E34" s="7"/>
      <c r="F34" s="25"/>
      <c r="G34" s="7"/>
      <c r="H34" s="25"/>
      <c r="I34" s="26"/>
      <c r="J34" s="26"/>
      <c r="K34" s="7"/>
    </row>
    <row r="35" spans="2:11" x14ac:dyDescent="0.2">
      <c r="B35" s="34"/>
      <c r="C35" s="34"/>
      <c r="D35" s="34"/>
      <c r="E35" s="34"/>
      <c r="F35" s="49"/>
      <c r="G35" s="34"/>
      <c r="H35" s="49"/>
      <c r="I35" s="50"/>
      <c r="J35" s="50"/>
      <c r="K35" s="34"/>
    </row>
    <row r="36" spans="2:11" x14ac:dyDescent="0.2">
      <c r="B36" s="7"/>
      <c r="C36" s="7"/>
      <c r="D36" s="7"/>
      <c r="E36" s="7"/>
      <c r="F36" s="25"/>
      <c r="G36" s="7"/>
      <c r="H36" s="25"/>
      <c r="I36" s="26"/>
      <c r="J36" s="26"/>
      <c r="K36" s="7"/>
    </row>
    <row r="37" spans="2:11" x14ac:dyDescent="0.2">
      <c r="B37" s="34"/>
      <c r="C37" s="34"/>
      <c r="D37" s="34"/>
      <c r="E37" s="34"/>
      <c r="F37" s="49"/>
      <c r="G37" s="34"/>
      <c r="H37" s="49"/>
      <c r="I37" s="50"/>
      <c r="J37" s="50"/>
      <c r="K37" s="34"/>
    </row>
    <row r="38" spans="2:11" x14ac:dyDescent="0.2">
      <c r="B38" s="7"/>
      <c r="C38" s="7"/>
      <c r="D38" s="7"/>
      <c r="E38" s="7"/>
      <c r="F38" s="25"/>
      <c r="G38" s="7"/>
      <c r="H38" s="25"/>
      <c r="I38" s="26"/>
      <c r="J38" s="26"/>
      <c r="K38" s="7"/>
    </row>
    <row r="39" spans="2:11" x14ac:dyDescent="0.2">
      <c r="B39" s="34"/>
      <c r="C39" s="34"/>
      <c r="D39" s="34"/>
      <c r="E39" s="34"/>
      <c r="F39" s="49"/>
      <c r="G39" s="34"/>
      <c r="H39" s="49"/>
      <c r="I39" s="50"/>
      <c r="J39" s="50"/>
      <c r="K39" s="34"/>
    </row>
    <row r="40" spans="2:11" x14ac:dyDescent="0.2">
      <c r="B40" s="7"/>
      <c r="C40" s="7"/>
      <c r="D40" s="7"/>
      <c r="E40" s="7"/>
      <c r="F40" s="25"/>
      <c r="G40" s="7"/>
      <c r="H40" s="25"/>
      <c r="I40" s="26"/>
      <c r="J40" s="26"/>
      <c r="K40" s="7"/>
    </row>
    <row r="41" spans="2:11" x14ac:dyDescent="0.2">
      <c r="B41" s="34"/>
      <c r="C41" s="34"/>
      <c r="D41" s="34"/>
      <c r="E41" s="34"/>
      <c r="F41" s="49"/>
      <c r="G41" s="34"/>
      <c r="H41" s="49"/>
      <c r="I41" s="50"/>
      <c r="J41" s="50"/>
      <c r="K41" s="34"/>
    </row>
    <row r="42" spans="2:11" x14ac:dyDescent="0.2">
      <c r="B42" s="7"/>
      <c r="C42" s="7"/>
      <c r="D42" s="7"/>
      <c r="E42" s="7"/>
      <c r="F42" s="25"/>
      <c r="G42" s="7"/>
      <c r="H42" s="25"/>
      <c r="I42" s="26"/>
      <c r="J42" s="26"/>
      <c r="K42" s="7"/>
    </row>
    <row r="43" spans="2:11" x14ac:dyDescent="0.2">
      <c r="B43" s="34"/>
      <c r="C43" s="34"/>
      <c r="D43" s="34"/>
      <c r="E43" s="34"/>
      <c r="F43" s="49"/>
      <c r="G43" s="34"/>
      <c r="H43" s="49"/>
      <c r="I43" s="50"/>
      <c r="J43" s="50"/>
      <c r="K43" s="34"/>
    </row>
    <row r="44" spans="2:11" x14ac:dyDescent="0.2">
      <c r="B44" s="7"/>
      <c r="C44" s="7"/>
      <c r="D44" s="7"/>
      <c r="E44" s="7"/>
      <c r="F44" s="25"/>
      <c r="G44" s="7"/>
      <c r="H44" s="25"/>
      <c r="I44" s="26"/>
      <c r="J44" s="26"/>
      <c r="K44" s="7"/>
    </row>
    <row r="45" spans="2:11" x14ac:dyDescent="0.2">
      <c r="B45" s="34"/>
      <c r="C45" s="34"/>
      <c r="D45" s="34"/>
      <c r="E45" s="34"/>
      <c r="F45" s="49"/>
      <c r="G45" s="34"/>
      <c r="H45" s="49"/>
      <c r="I45" s="50"/>
      <c r="J45" s="50"/>
      <c r="K45" s="34"/>
    </row>
    <row r="46" spans="2:11" x14ac:dyDescent="0.2">
      <c r="B46" s="7"/>
      <c r="C46" s="7"/>
      <c r="D46" s="7"/>
      <c r="E46" s="7"/>
      <c r="F46" s="25"/>
      <c r="G46" s="7"/>
      <c r="H46" s="25"/>
      <c r="I46" s="26"/>
      <c r="J46" s="26"/>
      <c r="K46" s="7"/>
    </row>
    <row r="47" spans="2:11" x14ac:dyDescent="0.2">
      <c r="B47" s="34"/>
      <c r="C47" s="34"/>
      <c r="D47" s="34"/>
      <c r="E47" s="34"/>
      <c r="F47" s="49"/>
      <c r="G47" s="34"/>
      <c r="H47" s="49"/>
      <c r="I47" s="50"/>
      <c r="J47" s="50"/>
      <c r="K47" s="34"/>
    </row>
    <row r="48" spans="2:11" x14ac:dyDescent="0.2">
      <c r="B48" s="7"/>
      <c r="C48" s="7"/>
      <c r="D48" s="7"/>
      <c r="E48" s="7"/>
      <c r="F48" s="25"/>
      <c r="G48" s="7"/>
      <c r="H48" s="25"/>
      <c r="I48" s="26"/>
      <c r="J48" s="26"/>
      <c r="K48" s="7"/>
    </row>
    <row r="49" spans="2:11" x14ac:dyDescent="0.2">
      <c r="B49" s="34"/>
      <c r="C49" s="34"/>
      <c r="D49" s="34"/>
      <c r="E49" s="34"/>
      <c r="F49" s="49"/>
      <c r="G49" s="34"/>
      <c r="H49" s="49"/>
      <c r="I49" s="50"/>
      <c r="J49" s="50"/>
      <c r="K49" s="34"/>
    </row>
    <row r="50" spans="2:11" x14ac:dyDescent="0.2">
      <c r="B50" s="7"/>
      <c r="C50" s="7"/>
      <c r="D50" s="7"/>
      <c r="E50" s="7"/>
      <c r="F50" s="25"/>
      <c r="G50" s="7"/>
      <c r="H50" s="25"/>
      <c r="I50" s="26"/>
      <c r="J50" s="26"/>
      <c r="K50" s="7"/>
    </row>
    <row r="51" spans="2:11" x14ac:dyDescent="0.2">
      <c r="B51" s="34"/>
      <c r="C51" s="34"/>
      <c r="D51" s="34"/>
      <c r="E51" s="34"/>
      <c r="F51" s="49"/>
      <c r="G51" s="34"/>
      <c r="H51" s="49"/>
      <c r="I51" s="50"/>
      <c r="J51" s="50"/>
      <c r="K51" s="34"/>
    </row>
    <row r="52" spans="2:11" x14ac:dyDescent="0.2">
      <c r="B52" s="7"/>
      <c r="C52" s="7"/>
      <c r="D52" s="7"/>
      <c r="E52" s="7"/>
      <c r="F52" s="25"/>
      <c r="G52" s="7"/>
      <c r="H52" s="25"/>
      <c r="I52" s="26"/>
      <c r="J52" s="26"/>
      <c r="K52" s="7"/>
    </row>
    <row r="53" spans="2:11" x14ac:dyDescent="0.2">
      <c r="B53" s="34"/>
      <c r="C53" s="34"/>
      <c r="D53" s="34"/>
      <c r="E53" s="34"/>
      <c r="F53" s="49"/>
      <c r="G53" s="34"/>
      <c r="H53" s="49"/>
      <c r="I53" s="50"/>
      <c r="J53" s="50"/>
      <c r="K53" s="34"/>
    </row>
    <row r="54" spans="2:11" x14ac:dyDescent="0.2">
      <c r="B54" s="7"/>
      <c r="C54" s="7"/>
      <c r="D54" s="7"/>
      <c r="E54" s="7"/>
      <c r="F54" s="25"/>
      <c r="G54" s="7"/>
      <c r="H54" s="25"/>
      <c r="I54" s="26"/>
      <c r="J54" s="26"/>
      <c r="K54" s="7"/>
    </row>
    <row r="55" spans="2:11" x14ac:dyDescent="0.2">
      <c r="B55" s="34"/>
      <c r="C55" s="34"/>
      <c r="D55" s="34"/>
      <c r="E55" s="34"/>
      <c r="F55" s="49"/>
      <c r="G55" s="34"/>
      <c r="H55" s="49"/>
      <c r="I55" s="50"/>
      <c r="J55" s="50"/>
      <c r="K55" s="34"/>
    </row>
    <row r="56" spans="2:11" x14ac:dyDescent="0.2">
      <c r="B56" s="7"/>
      <c r="C56" s="7"/>
      <c r="D56" s="7"/>
      <c r="E56" s="7"/>
      <c r="F56" s="25"/>
      <c r="G56" s="7"/>
      <c r="H56" s="25"/>
      <c r="I56" s="26"/>
      <c r="J56" s="26"/>
      <c r="K56" s="7"/>
    </row>
    <row r="57" spans="2:11" x14ac:dyDescent="0.2">
      <c r="B57" s="34"/>
      <c r="C57" s="34"/>
      <c r="D57" s="34"/>
      <c r="E57" s="34"/>
      <c r="F57" s="49"/>
      <c r="G57" s="34"/>
      <c r="H57" s="49"/>
      <c r="I57" s="50"/>
      <c r="J57" s="50"/>
      <c r="K57" s="34"/>
    </row>
    <row r="58" spans="2:11" x14ac:dyDescent="0.2">
      <c r="B58" s="7"/>
      <c r="C58" s="7"/>
      <c r="D58" s="7"/>
      <c r="E58" s="7"/>
      <c r="F58" s="25"/>
      <c r="G58" s="7"/>
      <c r="H58" s="25"/>
      <c r="I58" s="26"/>
      <c r="J58" s="26"/>
      <c r="K58" s="7"/>
    </row>
    <row r="59" spans="2:11" x14ac:dyDescent="0.2">
      <c r="B59" s="34"/>
      <c r="C59" s="34"/>
      <c r="D59" s="34"/>
      <c r="E59" s="34"/>
      <c r="F59" s="49"/>
      <c r="G59" s="34"/>
      <c r="H59" s="49"/>
      <c r="I59" s="50"/>
      <c r="J59" s="50"/>
      <c r="K59" s="34"/>
    </row>
    <row r="60" spans="2:11" x14ac:dyDescent="0.2">
      <c r="B60" s="7"/>
      <c r="C60" s="7"/>
      <c r="D60" s="7"/>
      <c r="E60" s="7"/>
      <c r="F60" s="25"/>
      <c r="G60" s="7"/>
      <c r="H60" s="25"/>
      <c r="I60" s="26"/>
      <c r="J60" s="26"/>
      <c r="K60" s="7"/>
    </row>
    <row r="61" spans="2:11" x14ac:dyDescent="0.2">
      <c r="B61" s="34"/>
      <c r="C61" s="34"/>
      <c r="D61" s="34"/>
      <c r="E61" s="34"/>
      <c r="F61" s="49"/>
      <c r="G61" s="34"/>
      <c r="H61" s="49"/>
      <c r="I61" s="50"/>
      <c r="J61" s="50"/>
      <c r="K61" s="34"/>
    </row>
    <row r="62" spans="2:11" x14ac:dyDescent="0.2">
      <c r="B62" s="7"/>
      <c r="C62" s="7"/>
      <c r="D62" s="7"/>
      <c r="E62" s="7"/>
      <c r="F62" s="25"/>
      <c r="G62" s="7"/>
      <c r="H62" s="25"/>
      <c r="I62" s="26"/>
      <c r="J62" s="26"/>
      <c r="K62" s="7"/>
    </row>
    <row r="63" spans="2:11" x14ac:dyDescent="0.2">
      <c r="B63" s="34"/>
      <c r="C63" s="34"/>
      <c r="D63" s="34"/>
      <c r="E63" s="34"/>
      <c r="F63" s="49"/>
      <c r="G63" s="34"/>
      <c r="H63" s="49"/>
      <c r="I63" s="50"/>
      <c r="J63" s="50"/>
      <c r="K63" s="34"/>
    </row>
    <row r="64" spans="2:11" x14ac:dyDescent="0.2">
      <c r="B64" s="7"/>
      <c r="C64" s="7"/>
      <c r="D64" s="7"/>
      <c r="E64" s="7"/>
      <c r="F64" s="25"/>
      <c r="G64" s="7"/>
      <c r="H64" s="25"/>
      <c r="I64" s="26"/>
      <c r="J64" s="26"/>
      <c r="K64" s="7"/>
    </row>
    <row r="65" spans="2:11" x14ac:dyDescent="0.2">
      <c r="B65" s="34"/>
      <c r="C65" s="34"/>
      <c r="D65" s="34"/>
      <c r="E65" s="34"/>
      <c r="F65" s="49"/>
      <c r="G65" s="34"/>
      <c r="H65" s="49"/>
      <c r="I65" s="50"/>
      <c r="J65" s="50"/>
      <c r="K65" s="34"/>
    </row>
    <row r="66" spans="2:11" x14ac:dyDescent="0.2">
      <c r="B66" s="7"/>
      <c r="C66" s="7"/>
      <c r="D66" s="7"/>
      <c r="E66" s="7"/>
      <c r="F66" s="25"/>
      <c r="G66" s="7"/>
      <c r="H66" s="25"/>
      <c r="I66" s="26"/>
      <c r="J66" s="26"/>
      <c r="K66" s="7"/>
    </row>
    <row r="67" spans="2:11" x14ac:dyDescent="0.2">
      <c r="B67" s="34"/>
      <c r="C67" s="34"/>
      <c r="D67" s="34"/>
      <c r="E67" s="34"/>
      <c r="F67" s="49"/>
      <c r="G67" s="34"/>
      <c r="H67" s="49"/>
      <c r="I67" s="50"/>
      <c r="J67" s="50"/>
      <c r="K67" s="34"/>
    </row>
    <row r="68" spans="2:11" x14ac:dyDescent="0.2">
      <c r="B68" s="7"/>
      <c r="C68" s="7"/>
      <c r="D68" s="7"/>
      <c r="E68" s="7"/>
      <c r="F68" s="25"/>
      <c r="G68" s="7"/>
      <c r="H68" s="25"/>
      <c r="I68" s="26"/>
      <c r="J68" s="26"/>
      <c r="K68" s="7"/>
    </row>
    <row r="69" spans="2:11" x14ac:dyDescent="0.2">
      <c r="B69" s="34"/>
      <c r="C69" s="34"/>
      <c r="D69" s="34"/>
      <c r="E69" s="34"/>
      <c r="F69" s="49"/>
      <c r="G69" s="34"/>
      <c r="H69" s="49"/>
      <c r="I69" s="50"/>
      <c r="J69" s="50"/>
      <c r="K69" s="34"/>
    </row>
    <row r="70" spans="2:11" x14ac:dyDescent="0.2">
      <c r="B70" s="7"/>
      <c r="C70" s="7"/>
      <c r="D70" s="7"/>
      <c r="E70" s="7"/>
      <c r="F70" s="25"/>
      <c r="G70" s="7"/>
      <c r="H70" s="25"/>
      <c r="I70" s="26"/>
      <c r="J70" s="26"/>
      <c r="K70" s="7"/>
    </row>
    <row r="71" spans="2:11" x14ac:dyDescent="0.2">
      <c r="B71" s="34"/>
      <c r="C71" s="34"/>
      <c r="D71" s="34"/>
      <c r="E71" s="34"/>
      <c r="F71" s="49"/>
      <c r="G71" s="34"/>
      <c r="H71" s="49"/>
      <c r="I71" s="50"/>
      <c r="J71" s="50"/>
      <c r="K71" s="34"/>
    </row>
    <row r="72" spans="2:11" x14ac:dyDescent="0.2">
      <c r="B72" s="7"/>
      <c r="C72" s="7"/>
      <c r="D72" s="7"/>
      <c r="E72" s="7"/>
      <c r="F72" s="25"/>
      <c r="G72" s="7"/>
      <c r="H72" s="25"/>
      <c r="I72" s="26"/>
      <c r="J72" s="26"/>
      <c r="K72" s="7"/>
    </row>
    <row r="73" spans="2:11" x14ac:dyDescent="0.2">
      <c r="B73" s="34"/>
      <c r="C73" s="34"/>
      <c r="D73" s="34"/>
      <c r="E73" s="34"/>
      <c r="F73" s="49"/>
      <c r="G73" s="34"/>
      <c r="H73" s="49"/>
      <c r="I73" s="50"/>
      <c r="J73" s="50"/>
      <c r="K73" s="34"/>
    </row>
    <row r="74" spans="2:11" x14ac:dyDescent="0.2">
      <c r="B74" s="7"/>
      <c r="C74" s="7"/>
      <c r="D74" s="7"/>
      <c r="E74" s="7"/>
      <c r="F74" s="25"/>
      <c r="G74" s="7"/>
      <c r="H74" s="25"/>
      <c r="I74" s="26"/>
      <c r="J74" s="26"/>
      <c r="K74" s="7"/>
    </row>
    <row r="75" spans="2:11" x14ac:dyDescent="0.2">
      <c r="B75" s="34"/>
      <c r="C75" s="34"/>
      <c r="D75" s="34"/>
      <c r="E75" s="34"/>
      <c r="F75" s="49"/>
      <c r="G75" s="34"/>
      <c r="H75" s="49"/>
      <c r="I75" s="50"/>
      <c r="J75" s="50"/>
      <c r="K75" s="34"/>
    </row>
    <row r="76" spans="2:11" x14ac:dyDescent="0.2">
      <c r="B76" s="7"/>
      <c r="C76" s="7"/>
      <c r="D76" s="7"/>
      <c r="E76" s="7"/>
      <c r="F76" s="25"/>
      <c r="G76" s="7"/>
      <c r="H76" s="25"/>
      <c r="I76" s="26"/>
      <c r="J76" s="26"/>
      <c r="K76" s="7"/>
    </row>
    <row r="77" spans="2:11" x14ac:dyDescent="0.2">
      <c r="B77" s="34"/>
      <c r="C77" s="34"/>
      <c r="D77" s="34"/>
      <c r="E77" s="34"/>
      <c r="F77" s="49"/>
      <c r="G77" s="34"/>
      <c r="H77" s="49"/>
      <c r="I77" s="50"/>
      <c r="J77" s="50"/>
      <c r="K77" s="34"/>
    </row>
    <row r="78" spans="2:11" x14ac:dyDescent="0.2">
      <c r="B78" s="7"/>
      <c r="C78" s="7"/>
      <c r="D78" s="7"/>
      <c r="E78" s="7"/>
      <c r="F78" s="25"/>
      <c r="G78" s="7"/>
      <c r="H78" s="25"/>
      <c r="I78" s="26"/>
      <c r="J78" s="26"/>
      <c r="K78" s="7"/>
    </row>
    <row r="79" spans="2:11" x14ac:dyDescent="0.2">
      <c r="B79" s="34"/>
      <c r="C79" s="34"/>
      <c r="D79" s="34"/>
      <c r="E79" s="34"/>
      <c r="F79" s="49"/>
      <c r="G79" s="34"/>
      <c r="H79" s="49"/>
      <c r="I79" s="50"/>
      <c r="J79" s="50"/>
      <c r="K79" s="34"/>
    </row>
    <row r="80" spans="2:11" x14ac:dyDescent="0.2">
      <c r="B80" s="7"/>
      <c r="C80" s="7"/>
      <c r="D80" s="7"/>
      <c r="E80" s="7"/>
      <c r="F80" s="25"/>
      <c r="G80" s="7"/>
      <c r="H80" s="25"/>
      <c r="I80" s="26"/>
      <c r="J80" s="26"/>
      <c r="K80" s="7"/>
    </row>
    <row r="81" spans="2:11" x14ac:dyDescent="0.2">
      <c r="B81" s="34"/>
      <c r="C81" s="34"/>
      <c r="D81" s="34"/>
      <c r="E81" s="34"/>
      <c r="F81" s="49"/>
      <c r="G81" s="34"/>
      <c r="H81" s="49"/>
      <c r="I81" s="50"/>
      <c r="J81" s="50"/>
      <c r="K81" s="34"/>
    </row>
    <row r="82" spans="2:11" x14ac:dyDescent="0.2">
      <c r="B82" s="7"/>
      <c r="C82" s="7"/>
      <c r="D82" s="7"/>
      <c r="E82" s="7"/>
      <c r="F82" s="25"/>
      <c r="G82" s="7"/>
      <c r="H82" s="25"/>
      <c r="I82" s="26"/>
      <c r="J82" s="26"/>
      <c r="K82" s="7"/>
    </row>
    <row r="83" spans="2:11" x14ac:dyDescent="0.2">
      <c r="B83" s="34"/>
      <c r="C83" s="34"/>
      <c r="D83" s="34"/>
      <c r="E83" s="34"/>
      <c r="F83" s="49"/>
      <c r="G83" s="34"/>
      <c r="H83" s="49"/>
      <c r="I83" s="50"/>
      <c r="J83" s="50"/>
      <c r="K83" s="34"/>
    </row>
    <row r="84" spans="2:11" x14ac:dyDescent="0.2">
      <c r="B84" s="7"/>
      <c r="C84" s="7"/>
      <c r="D84" s="7"/>
      <c r="E84" s="7"/>
      <c r="F84" s="25"/>
      <c r="G84" s="7"/>
      <c r="H84" s="25"/>
      <c r="I84" s="26"/>
      <c r="J84" s="26"/>
      <c r="K84" s="7"/>
    </row>
    <row r="85" spans="2:11" x14ac:dyDescent="0.2">
      <c r="B85" s="34"/>
      <c r="C85" s="34"/>
      <c r="D85" s="34"/>
      <c r="E85" s="34"/>
      <c r="F85" s="49"/>
      <c r="G85" s="34"/>
      <c r="H85" s="49"/>
      <c r="I85" s="50"/>
      <c r="J85" s="50"/>
      <c r="K85" s="34"/>
    </row>
    <row r="86" spans="2:11" x14ac:dyDescent="0.2">
      <c r="B86" s="7"/>
      <c r="C86" s="7"/>
      <c r="D86" s="7"/>
      <c r="E86" s="7"/>
      <c r="F86" s="25"/>
      <c r="G86" s="7"/>
      <c r="H86" s="25"/>
      <c r="I86" s="26"/>
      <c r="J86" s="26"/>
      <c r="K86" s="7"/>
    </row>
    <row r="87" spans="2:11" x14ac:dyDescent="0.2">
      <c r="B87" s="34"/>
      <c r="C87" s="34"/>
      <c r="D87" s="34"/>
      <c r="E87" s="34"/>
      <c r="F87" s="49"/>
      <c r="G87" s="34"/>
      <c r="H87" s="49"/>
      <c r="I87" s="50"/>
      <c r="J87" s="50"/>
      <c r="K87" s="34"/>
    </row>
    <row r="88" spans="2:11" x14ac:dyDescent="0.2">
      <c r="B88" s="7"/>
      <c r="C88" s="7"/>
      <c r="D88" s="7"/>
      <c r="E88" s="7"/>
      <c r="F88" s="25"/>
      <c r="G88" s="7"/>
      <c r="H88" s="25"/>
      <c r="I88" s="26"/>
      <c r="J88" s="26"/>
      <c r="K88" s="7"/>
    </row>
    <row r="89" spans="2:11" x14ac:dyDescent="0.2">
      <c r="B89" s="34"/>
      <c r="C89" s="34"/>
      <c r="D89" s="34"/>
      <c r="E89" s="34"/>
      <c r="F89" s="49"/>
      <c r="G89" s="34"/>
      <c r="H89" s="49"/>
      <c r="I89" s="50"/>
      <c r="J89" s="50"/>
      <c r="K89" s="34"/>
    </row>
    <row r="90" spans="2:11" x14ac:dyDescent="0.2">
      <c r="B90" s="7"/>
      <c r="C90" s="7"/>
      <c r="D90" s="7"/>
      <c r="E90" s="7"/>
      <c r="F90" s="25"/>
      <c r="G90" s="7"/>
      <c r="H90" s="25"/>
      <c r="I90" s="26"/>
      <c r="J90" s="26"/>
      <c r="K90" s="7"/>
    </row>
    <row r="91" spans="2:11" x14ac:dyDescent="0.2">
      <c r="B91" s="34"/>
      <c r="C91" s="34"/>
      <c r="D91" s="34"/>
      <c r="E91" s="34"/>
      <c r="F91" s="49"/>
      <c r="G91" s="34"/>
      <c r="H91" s="49"/>
      <c r="I91" s="50"/>
      <c r="J91" s="50"/>
      <c r="K91" s="34"/>
    </row>
    <row r="92" spans="2:11" x14ac:dyDescent="0.2">
      <c r="B92" s="7"/>
      <c r="C92" s="7"/>
      <c r="D92" s="7"/>
      <c r="E92" s="7"/>
      <c r="F92" s="25"/>
      <c r="G92" s="7"/>
      <c r="H92" s="25"/>
      <c r="I92" s="26"/>
      <c r="J92" s="26"/>
      <c r="K92" s="7"/>
    </row>
    <row r="93" spans="2:11" x14ac:dyDescent="0.2">
      <c r="B93" s="34"/>
      <c r="C93" s="34"/>
      <c r="D93" s="34"/>
      <c r="E93" s="34"/>
      <c r="F93" s="49"/>
      <c r="G93" s="34"/>
      <c r="H93" s="49"/>
      <c r="I93" s="50"/>
      <c r="J93" s="50"/>
      <c r="K93" s="34"/>
    </row>
    <row r="94" spans="2:11" x14ac:dyDescent="0.2">
      <c r="B94" s="7"/>
      <c r="C94" s="7"/>
      <c r="D94" s="7"/>
      <c r="E94" s="7"/>
      <c r="F94" s="25"/>
      <c r="G94" s="7"/>
      <c r="H94" s="25"/>
      <c r="I94" s="26"/>
      <c r="J94" s="26"/>
      <c r="K94" s="7"/>
    </row>
    <row r="95" spans="2:11" x14ac:dyDescent="0.2">
      <c r="B95" s="34"/>
      <c r="C95" s="34"/>
      <c r="D95" s="34"/>
      <c r="E95" s="34"/>
      <c r="F95" s="49"/>
      <c r="G95" s="34"/>
      <c r="H95" s="49"/>
      <c r="I95" s="50"/>
      <c r="J95" s="50"/>
      <c r="K95" s="34"/>
    </row>
    <row r="96" spans="2:11" x14ac:dyDescent="0.2">
      <c r="B96" s="7"/>
      <c r="C96" s="7"/>
      <c r="D96" s="7"/>
      <c r="E96" s="7"/>
      <c r="F96" s="25"/>
      <c r="G96" s="7"/>
      <c r="H96" s="25"/>
      <c r="I96" s="26"/>
      <c r="J96" s="26"/>
      <c r="K96" s="7"/>
    </row>
    <row r="97" spans="2:11" x14ac:dyDescent="0.2">
      <c r="B97" s="34"/>
      <c r="C97" s="34"/>
      <c r="D97" s="34"/>
      <c r="E97" s="34"/>
      <c r="F97" s="49"/>
      <c r="G97" s="34"/>
      <c r="H97" s="49"/>
      <c r="I97" s="50"/>
      <c r="J97" s="50"/>
      <c r="K97" s="34"/>
    </row>
    <row r="98" spans="2:11" x14ac:dyDescent="0.2">
      <c r="B98" s="7"/>
      <c r="C98" s="7"/>
      <c r="D98" s="7"/>
      <c r="E98" s="7"/>
      <c r="F98" s="25"/>
      <c r="G98" s="7"/>
      <c r="H98" s="25"/>
      <c r="I98" s="26"/>
      <c r="J98" s="26"/>
      <c r="K98" s="7"/>
    </row>
    <row r="99" spans="2:11" x14ac:dyDescent="0.2">
      <c r="B99" s="34"/>
      <c r="C99" s="34"/>
      <c r="D99" s="34"/>
      <c r="E99" s="34"/>
      <c r="F99" s="49"/>
      <c r="G99" s="34"/>
      <c r="H99" s="49"/>
      <c r="I99" s="50"/>
      <c r="J99" s="50"/>
      <c r="K99" s="34"/>
    </row>
    <row r="100" spans="2:11" x14ac:dyDescent="0.2">
      <c r="B100" s="7"/>
      <c r="C100" s="7"/>
      <c r="D100" s="7"/>
      <c r="E100" s="7"/>
      <c r="F100" s="25"/>
      <c r="G100" s="7"/>
      <c r="H100" s="25"/>
      <c r="I100" s="26"/>
      <c r="J100" s="26"/>
      <c r="K100" s="7"/>
    </row>
    <row r="101" spans="2:11" x14ac:dyDescent="0.2">
      <c r="B101" s="34"/>
      <c r="C101" s="34"/>
      <c r="D101" s="34"/>
      <c r="E101" s="34"/>
      <c r="F101" s="49"/>
      <c r="G101" s="34"/>
      <c r="H101" s="49"/>
      <c r="I101" s="50"/>
      <c r="J101" s="50"/>
      <c r="K101" s="34"/>
    </row>
    <row r="102" spans="2:11" x14ac:dyDescent="0.2">
      <c r="B102" s="7"/>
      <c r="C102" s="7"/>
      <c r="D102" s="7"/>
      <c r="E102" s="7"/>
      <c r="F102" s="25"/>
      <c r="G102" s="7"/>
      <c r="H102" s="25"/>
      <c r="I102" s="26"/>
      <c r="J102" s="26"/>
      <c r="K102" s="7"/>
    </row>
    <row r="103" spans="2:11" x14ac:dyDescent="0.2">
      <c r="B103" s="34"/>
      <c r="C103" s="34"/>
      <c r="D103" s="34"/>
      <c r="E103" s="34"/>
      <c r="F103" s="49"/>
      <c r="G103" s="34"/>
      <c r="H103" s="49"/>
      <c r="I103" s="50"/>
      <c r="J103" s="50"/>
      <c r="K103" s="34"/>
    </row>
    <row r="104" spans="2:11" x14ac:dyDescent="0.2">
      <c r="B104" s="7"/>
      <c r="C104" s="7"/>
      <c r="D104" s="7"/>
      <c r="E104" s="7"/>
      <c r="F104" s="25"/>
      <c r="G104" s="7"/>
      <c r="H104" s="25"/>
      <c r="I104" s="26"/>
      <c r="J104" s="26"/>
      <c r="K104" s="7"/>
    </row>
    <row r="105" spans="2:11" x14ac:dyDescent="0.2">
      <c r="B105" s="34"/>
      <c r="C105" s="34"/>
      <c r="D105" s="34"/>
      <c r="E105" s="34"/>
      <c r="F105" s="49"/>
      <c r="G105" s="34"/>
      <c r="H105" s="49"/>
      <c r="I105" s="50"/>
      <c r="J105" s="50"/>
      <c r="K105" s="34"/>
    </row>
    <row r="106" spans="2:11" x14ac:dyDescent="0.2">
      <c r="B106" s="7"/>
      <c r="C106" s="7"/>
      <c r="D106" s="7"/>
      <c r="E106" s="7"/>
      <c r="F106" s="25"/>
      <c r="G106" s="7"/>
      <c r="H106" s="25"/>
      <c r="I106" s="26"/>
      <c r="J106" s="26"/>
      <c r="K106" s="7"/>
    </row>
    <row r="107" spans="2:11" x14ac:dyDescent="0.2">
      <c r="B107" s="34"/>
      <c r="C107" s="34"/>
      <c r="D107" s="34"/>
      <c r="E107" s="34"/>
      <c r="F107" s="49"/>
      <c r="G107" s="34"/>
      <c r="H107" s="49"/>
      <c r="I107" s="50"/>
      <c r="J107" s="50"/>
      <c r="K107" s="34"/>
    </row>
    <row r="108" spans="2:11" x14ac:dyDescent="0.2">
      <c r="B108" s="7"/>
      <c r="C108" s="7"/>
      <c r="D108" s="7"/>
      <c r="E108" s="7"/>
      <c r="F108" s="25"/>
      <c r="G108" s="7"/>
      <c r="H108" s="25"/>
      <c r="I108" s="26"/>
      <c r="J108" s="26"/>
      <c r="K108" s="7"/>
    </row>
    <row r="109" spans="2:11" x14ac:dyDescent="0.2">
      <c r="B109" s="34"/>
      <c r="C109" s="34"/>
      <c r="D109" s="34"/>
      <c r="E109" s="34"/>
      <c r="F109" s="49"/>
      <c r="G109" s="34"/>
      <c r="H109" s="49"/>
      <c r="I109" s="50"/>
      <c r="J109" s="50"/>
      <c r="K109" s="34"/>
    </row>
    <row r="110" spans="2:11" x14ac:dyDescent="0.2">
      <c r="B110" s="7"/>
      <c r="C110" s="7"/>
      <c r="D110" s="7"/>
      <c r="E110" s="7"/>
      <c r="F110" s="25"/>
      <c r="G110" s="7"/>
      <c r="H110" s="25"/>
      <c r="I110" s="26"/>
      <c r="J110" s="26"/>
      <c r="K110" s="7"/>
    </row>
    <row r="111" spans="2:11" x14ac:dyDescent="0.2">
      <c r="B111" s="34"/>
      <c r="C111" s="34"/>
      <c r="D111" s="34"/>
      <c r="E111" s="34"/>
      <c r="F111" s="49"/>
      <c r="G111" s="34"/>
      <c r="H111" s="49"/>
      <c r="I111" s="50"/>
      <c r="J111" s="50"/>
      <c r="K111" s="34"/>
    </row>
    <row r="112" spans="2:11" x14ac:dyDescent="0.2">
      <c r="B112" s="7"/>
      <c r="C112" s="7"/>
      <c r="D112" s="7"/>
      <c r="E112" s="7"/>
      <c r="F112" s="25"/>
      <c r="G112" s="7"/>
      <c r="H112" s="25"/>
      <c r="I112" s="26"/>
      <c r="J112" s="26"/>
      <c r="K112" s="7"/>
    </row>
    <row r="113" spans="2:11" x14ac:dyDescent="0.2">
      <c r="B113" s="34"/>
      <c r="C113" s="34"/>
      <c r="D113" s="34"/>
      <c r="E113" s="34"/>
      <c r="F113" s="49"/>
      <c r="G113" s="34"/>
      <c r="H113" s="49"/>
      <c r="I113" s="50"/>
      <c r="J113" s="50"/>
      <c r="K113" s="34"/>
    </row>
    <row r="114" spans="2:11" x14ac:dyDescent="0.2">
      <c r="B114" s="7"/>
      <c r="C114" s="7"/>
      <c r="D114" s="7"/>
      <c r="E114" s="7"/>
      <c r="F114" s="25"/>
      <c r="G114" s="7"/>
      <c r="H114" s="25"/>
      <c r="I114" s="26"/>
      <c r="J114" s="26"/>
      <c r="K114" s="7"/>
    </row>
    <row r="115" spans="2:11" x14ac:dyDescent="0.2">
      <c r="B115" s="34"/>
      <c r="C115" s="34"/>
      <c r="D115" s="34"/>
      <c r="E115" s="34"/>
      <c r="F115" s="49"/>
      <c r="G115" s="34"/>
      <c r="H115" s="49"/>
      <c r="I115" s="50"/>
      <c r="J115" s="50"/>
      <c r="K115" s="34"/>
    </row>
    <row r="116" spans="2:11" x14ac:dyDescent="0.2">
      <c r="B116" s="7"/>
      <c r="C116" s="7"/>
      <c r="D116" s="7"/>
      <c r="E116" s="7"/>
      <c r="F116" s="25"/>
      <c r="G116" s="7"/>
      <c r="H116" s="25"/>
      <c r="I116" s="26"/>
      <c r="J116" s="26"/>
      <c r="K116" s="7"/>
    </row>
    <row r="117" spans="2:11" x14ac:dyDescent="0.2">
      <c r="B117" s="34"/>
      <c r="C117" s="34"/>
      <c r="D117" s="34"/>
      <c r="E117" s="34"/>
      <c r="F117" s="49"/>
      <c r="G117" s="34"/>
      <c r="H117" s="49"/>
      <c r="I117" s="50"/>
      <c r="J117" s="50"/>
      <c r="K117" s="34"/>
    </row>
    <row r="118" spans="2:11" x14ac:dyDescent="0.2">
      <c r="B118" s="7"/>
      <c r="C118" s="7"/>
      <c r="D118" s="7"/>
      <c r="E118" s="7"/>
      <c r="F118" s="25"/>
      <c r="G118" s="7"/>
      <c r="H118" s="25"/>
      <c r="I118" s="26"/>
      <c r="J118" s="26"/>
      <c r="K118" s="7"/>
    </row>
    <row r="119" spans="2:11" x14ac:dyDescent="0.2">
      <c r="B119" s="34"/>
      <c r="C119" s="34"/>
      <c r="D119" s="34"/>
      <c r="E119" s="34"/>
      <c r="F119" s="49"/>
      <c r="G119" s="34"/>
      <c r="H119" s="49"/>
      <c r="I119" s="50"/>
      <c r="J119" s="50"/>
      <c r="K119" s="34"/>
    </row>
    <row r="120" spans="2:11" x14ac:dyDescent="0.2">
      <c r="B120" s="7"/>
      <c r="C120" s="7"/>
      <c r="D120" s="7"/>
      <c r="E120" s="7"/>
      <c r="F120" s="25"/>
      <c r="G120" s="7"/>
      <c r="H120" s="25"/>
      <c r="I120" s="26"/>
      <c r="J120" s="26"/>
      <c r="K120" s="7"/>
    </row>
    <row r="121" spans="2:11" x14ac:dyDescent="0.2">
      <c r="B121" s="34"/>
      <c r="C121" s="34"/>
      <c r="D121" s="34"/>
      <c r="E121" s="34"/>
      <c r="F121" s="49"/>
      <c r="G121" s="34"/>
      <c r="H121" s="49"/>
      <c r="I121" s="50"/>
      <c r="J121" s="50"/>
      <c r="K121" s="34"/>
    </row>
    <row r="122" spans="2:11" x14ac:dyDescent="0.2">
      <c r="B122" s="7"/>
      <c r="C122" s="7"/>
      <c r="D122" s="7"/>
      <c r="E122" s="7"/>
      <c r="F122" s="25"/>
      <c r="G122" s="7"/>
      <c r="H122" s="25"/>
      <c r="I122" s="26"/>
      <c r="J122" s="26"/>
      <c r="K122" s="7"/>
    </row>
    <row r="123" spans="2:11" x14ac:dyDescent="0.2">
      <c r="B123" s="34"/>
      <c r="C123" s="34"/>
      <c r="D123" s="34"/>
      <c r="E123" s="34"/>
      <c r="F123" s="49"/>
      <c r="G123" s="34"/>
      <c r="H123" s="49"/>
      <c r="I123" s="50"/>
      <c r="J123" s="50"/>
      <c r="K123" s="34"/>
    </row>
    <row r="124" spans="2:11" x14ac:dyDescent="0.2">
      <c r="B124" s="7"/>
      <c r="C124" s="7"/>
      <c r="D124" s="7"/>
      <c r="E124" s="7"/>
      <c r="F124" s="25"/>
      <c r="G124" s="7"/>
      <c r="H124" s="25"/>
      <c r="I124" s="26"/>
      <c r="J124" s="26"/>
      <c r="K124" s="7"/>
    </row>
    <row r="125" spans="2:11" x14ac:dyDescent="0.2">
      <c r="B125" s="34"/>
      <c r="C125" s="34"/>
      <c r="D125" s="34"/>
      <c r="E125" s="34"/>
      <c r="F125" s="49"/>
      <c r="G125" s="34"/>
      <c r="H125" s="49"/>
      <c r="I125" s="50"/>
      <c r="J125" s="50"/>
      <c r="K125" s="34"/>
    </row>
    <row r="126" spans="2:11" x14ac:dyDescent="0.2">
      <c r="B126" s="7"/>
      <c r="C126" s="7"/>
      <c r="D126" s="7"/>
      <c r="E126" s="7"/>
      <c r="F126" s="25"/>
      <c r="G126" s="7"/>
      <c r="H126" s="25"/>
      <c r="I126" s="26"/>
      <c r="J126" s="26"/>
      <c r="K126" s="7"/>
    </row>
    <row r="127" spans="2:11" x14ac:dyDescent="0.2">
      <c r="B127" s="34"/>
      <c r="C127" s="34"/>
      <c r="D127" s="34"/>
      <c r="E127" s="34"/>
      <c r="F127" s="49"/>
      <c r="G127" s="34"/>
      <c r="H127" s="49"/>
      <c r="I127" s="50"/>
      <c r="J127" s="50"/>
      <c r="K127" s="34"/>
    </row>
    <row r="128" spans="2:11" x14ac:dyDescent="0.2">
      <c r="B128" s="7"/>
      <c r="C128" s="7"/>
      <c r="D128" s="7"/>
      <c r="E128" s="7"/>
      <c r="F128" s="25"/>
      <c r="G128" s="7"/>
      <c r="H128" s="25"/>
      <c r="I128" s="26"/>
      <c r="J128" s="26"/>
      <c r="K128" s="7"/>
    </row>
    <row r="129" spans="2:11" x14ac:dyDescent="0.2">
      <c r="B129" s="34"/>
      <c r="C129" s="34"/>
      <c r="D129" s="34"/>
      <c r="E129" s="34"/>
      <c r="F129" s="49"/>
      <c r="G129" s="34"/>
      <c r="H129" s="49"/>
      <c r="I129" s="50"/>
      <c r="J129" s="50"/>
      <c r="K129" s="34"/>
    </row>
    <row r="130" spans="2:11" x14ac:dyDescent="0.2">
      <c r="B130" s="7"/>
      <c r="C130" s="7"/>
      <c r="D130" s="7"/>
      <c r="E130" s="7"/>
      <c r="F130" s="25"/>
      <c r="G130" s="7"/>
      <c r="H130" s="25"/>
      <c r="I130" s="26"/>
      <c r="J130" s="26"/>
      <c r="K130" s="7"/>
    </row>
    <row r="131" spans="2:11" x14ac:dyDescent="0.2">
      <c r="B131" s="34"/>
      <c r="C131" s="34"/>
      <c r="D131" s="34"/>
      <c r="E131" s="34"/>
      <c r="F131" s="49"/>
      <c r="G131" s="34"/>
      <c r="H131" s="49"/>
      <c r="I131" s="50"/>
      <c r="J131" s="50"/>
      <c r="K131" s="34"/>
    </row>
    <row r="132" spans="2:11" x14ac:dyDescent="0.2">
      <c r="B132" s="7"/>
      <c r="C132" s="7"/>
      <c r="D132" s="7"/>
      <c r="E132" s="7"/>
      <c r="F132" s="25"/>
      <c r="G132" s="7"/>
      <c r="H132" s="25"/>
      <c r="I132" s="26"/>
      <c r="J132" s="26"/>
      <c r="K132" s="7"/>
    </row>
    <row r="133" spans="2:11" x14ac:dyDescent="0.2">
      <c r="B133" s="34"/>
      <c r="C133" s="34"/>
      <c r="D133" s="34"/>
      <c r="E133" s="34"/>
      <c r="F133" s="49"/>
      <c r="G133" s="34"/>
      <c r="H133" s="49"/>
      <c r="I133" s="50"/>
      <c r="J133" s="50"/>
      <c r="K133" s="34"/>
    </row>
    <row r="134" spans="2:11" x14ac:dyDescent="0.2">
      <c r="B134" s="7"/>
      <c r="C134" s="7"/>
      <c r="D134" s="7"/>
      <c r="E134" s="7"/>
      <c r="F134" s="25"/>
      <c r="G134" s="7"/>
      <c r="H134" s="25"/>
      <c r="I134" s="26"/>
      <c r="J134" s="26"/>
      <c r="K134" s="7"/>
    </row>
    <row r="135" spans="2:11" x14ac:dyDescent="0.2">
      <c r="B135" s="34"/>
      <c r="C135" s="34"/>
      <c r="D135" s="34"/>
      <c r="E135" s="34"/>
      <c r="F135" s="49"/>
      <c r="G135" s="34"/>
      <c r="H135" s="49"/>
      <c r="I135" s="50"/>
      <c r="J135" s="50"/>
      <c r="K135" s="34"/>
    </row>
    <row r="136" spans="2:11" x14ac:dyDescent="0.2">
      <c r="B136" s="7"/>
      <c r="C136" s="7"/>
      <c r="D136" s="7"/>
      <c r="E136" s="7"/>
      <c r="F136" s="25"/>
      <c r="G136" s="7"/>
      <c r="H136" s="25"/>
      <c r="I136" s="26"/>
      <c r="J136" s="26"/>
      <c r="K136" s="7"/>
    </row>
    <row r="137" spans="2:11" x14ac:dyDescent="0.2">
      <c r="B137" s="34"/>
      <c r="C137" s="34"/>
      <c r="D137" s="34"/>
      <c r="E137" s="34"/>
      <c r="F137" s="49"/>
      <c r="G137" s="34"/>
      <c r="H137" s="49"/>
      <c r="I137" s="50"/>
      <c r="J137" s="50"/>
      <c r="K137" s="34"/>
    </row>
    <row r="138" spans="2:11" x14ac:dyDescent="0.2">
      <c r="B138" s="7"/>
      <c r="C138" s="7"/>
      <c r="D138" s="7"/>
      <c r="E138" s="7"/>
      <c r="F138" s="25"/>
      <c r="G138" s="7"/>
      <c r="H138" s="25"/>
      <c r="I138" s="26"/>
      <c r="J138" s="26"/>
      <c r="K138" s="7"/>
    </row>
    <row r="139" spans="2:11" x14ac:dyDescent="0.2">
      <c r="B139" s="34"/>
      <c r="C139" s="34"/>
      <c r="D139" s="34"/>
      <c r="E139" s="34"/>
      <c r="F139" s="49"/>
      <c r="G139" s="34"/>
      <c r="H139" s="49"/>
      <c r="I139" s="50"/>
      <c r="J139" s="50"/>
      <c r="K139" s="34"/>
    </row>
    <row r="140" spans="2:11" x14ac:dyDescent="0.2">
      <c r="B140" s="7"/>
      <c r="C140" s="7"/>
      <c r="D140" s="7"/>
      <c r="E140" s="7"/>
      <c r="F140" s="25"/>
      <c r="G140" s="7"/>
      <c r="H140" s="25"/>
      <c r="I140" s="26"/>
      <c r="J140" s="26"/>
      <c r="K140" s="7"/>
    </row>
    <row r="141" spans="2:11" x14ac:dyDescent="0.2">
      <c r="B141" s="34"/>
      <c r="C141" s="34"/>
      <c r="D141" s="34"/>
      <c r="E141" s="34"/>
      <c r="F141" s="49"/>
      <c r="G141" s="34"/>
      <c r="H141" s="49"/>
      <c r="I141" s="50"/>
      <c r="J141" s="50"/>
      <c r="K141" s="34"/>
    </row>
    <row r="142" spans="2:11" x14ac:dyDescent="0.2">
      <c r="B142" s="7"/>
      <c r="C142" s="7"/>
      <c r="D142" s="7"/>
      <c r="E142" s="7"/>
      <c r="F142" s="25"/>
      <c r="G142" s="7"/>
      <c r="H142" s="25"/>
      <c r="I142" s="26"/>
      <c r="J142" s="26"/>
      <c r="K142" s="7"/>
    </row>
    <row r="143" spans="2:11" x14ac:dyDescent="0.2">
      <c r="B143" s="34"/>
      <c r="C143" s="34"/>
      <c r="D143" s="34"/>
      <c r="E143" s="34"/>
      <c r="F143" s="49"/>
      <c r="G143" s="34"/>
      <c r="H143" s="49"/>
      <c r="I143" s="50"/>
      <c r="J143" s="50"/>
      <c r="K143" s="34"/>
    </row>
    <row r="144" spans="2:11" x14ac:dyDescent="0.2">
      <c r="B144" s="7"/>
      <c r="C144" s="7"/>
      <c r="D144" s="7"/>
      <c r="E144" s="7"/>
      <c r="F144" s="25"/>
      <c r="G144" s="7"/>
      <c r="H144" s="25"/>
      <c r="I144" s="26"/>
      <c r="J144" s="26"/>
      <c r="K144" s="7"/>
    </row>
    <row r="145" spans="2:11" x14ac:dyDescent="0.2">
      <c r="B145" s="34"/>
      <c r="C145" s="34"/>
      <c r="D145" s="34"/>
      <c r="E145" s="34"/>
      <c r="F145" s="49"/>
      <c r="G145" s="34"/>
      <c r="H145" s="49"/>
      <c r="I145" s="50"/>
      <c r="J145" s="50"/>
      <c r="K145" s="34"/>
    </row>
    <row r="146" spans="2:11" x14ac:dyDescent="0.2">
      <c r="B146" s="7"/>
      <c r="C146" s="7"/>
      <c r="D146" s="7"/>
      <c r="E146" s="7"/>
      <c r="F146" s="25"/>
      <c r="G146" s="7"/>
      <c r="H146" s="25"/>
      <c r="I146" s="26"/>
      <c r="J146" s="26"/>
      <c r="K146" s="7"/>
    </row>
    <row r="147" spans="2:11" x14ac:dyDescent="0.2">
      <c r="B147" s="34"/>
      <c r="C147" s="34"/>
      <c r="D147" s="34"/>
      <c r="E147" s="34"/>
      <c r="F147" s="49"/>
      <c r="G147" s="34"/>
      <c r="H147" s="49"/>
      <c r="I147" s="50"/>
      <c r="J147" s="50"/>
      <c r="K147" s="34"/>
    </row>
    <row r="148" spans="2:11" x14ac:dyDescent="0.2">
      <c r="B148" s="7"/>
      <c r="C148" s="7"/>
      <c r="D148" s="7"/>
      <c r="E148" s="7"/>
      <c r="F148" s="25"/>
      <c r="G148" s="7"/>
      <c r="H148" s="25"/>
      <c r="I148" s="26"/>
      <c r="J148" s="26"/>
      <c r="K148" s="7"/>
    </row>
    <row r="149" spans="2:11" x14ac:dyDescent="0.2">
      <c r="B149" s="34"/>
      <c r="C149" s="34"/>
      <c r="D149" s="34"/>
      <c r="E149" s="34"/>
      <c r="F149" s="49"/>
      <c r="G149" s="34"/>
      <c r="H149" s="49"/>
      <c r="I149" s="50"/>
      <c r="J149" s="50"/>
      <c r="K149" s="34"/>
    </row>
    <row r="150" spans="2:11" x14ac:dyDescent="0.2">
      <c r="B150" s="7"/>
      <c r="C150" s="7"/>
      <c r="D150" s="7"/>
      <c r="E150" s="7"/>
      <c r="F150" s="25"/>
      <c r="G150" s="7"/>
      <c r="H150" s="25"/>
      <c r="I150" s="26"/>
      <c r="J150" s="26"/>
      <c r="K150" s="7"/>
    </row>
    <row r="151" spans="2:11" x14ac:dyDescent="0.2">
      <c r="B151" s="34"/>
      <c r="C151" s="34"/>
      <c r="D151" s="34"/>
      <c r="E151" s="34"/>
      <c r="F151" s="49"/>
      <c r="G151" s="34"/>
      <c r="H151" s="49"/>
      <c r="I151" s="50"/>
      <c r="J151" s="50"/>
      <c r="K151" s="34"/>
    </row>
    <row r="152" spans="2:11" x14ac:dyDescent="0.2">
      <c r="B152" s="7"/>
      <c r="C152" s="7"/>
      <c r="D152" s="7"/>
      <c r="E152" s="7"/>
      <c r="F152" s="25"/>
      <c r="G152" s="7"/>
      <c r="H152" s="25"/>
      <c r="I152" s="26"/>
      <c r="J152" s="26"/>
      <c r="K152" s="7"/>
    </row>
    <row r="153" spans="2:11" x14ac:dyDescent="0.2">
      <c r="B153" s="34"/>
      <c r="C153" s="34"/>
      <c r="D153" s="34"/>
      <c r="E153" s="34"/>
      <c r="F153" s="49"/>
      <c r="G153" s="34"/>
      <c r="H153" s="49"/>
      <c r="I153" s="50"/>
      <c r="J153" s="50"/>
      <c r="K153" s="34"/>
    </row>
    <row r="154" spans="2:11" x14ac:dyDescent="0.2">
      <c r="B154" s="7"/>
      <c r="C154" s="7"/>
      <c r="D154" s="7"/>
      <c r="E154" s="7"/>
      <c r="F154" s="25"/>
      <c r="G154" s="7"/>
      <c r="H154" s="25"/>
      <c r="I154" s="26"/>
      <c r="J154" s="26"/>
      <c r="K154" s="7"/>
    </row>
    <row r="155" spans="2:11" x14ac:dyDescent="0.2">
      <c r="B155" s="34"/>
      <c r="C155" s="34"/>
      <c r="D155" s="34"/>
      <c r="E155" s="34"/>
      <c r="F155" s="49"/>
      <c r="G155" s="34"/>
      <c r="H155" s="49"/>
      <c r="I155" s="50"/>
      <c r="J155" s="50"/>
      <c r="K155" s="34"/>
    </row>
    <row r="156" spans="2:11" x14ac:dyDescent="0.2">
      <c r="B156" s="7"/>
      <c r="C156" s="7"/>
      <c r="D156" s="7"/>
      <c r="E156" s="7"/>
      <c r="F156" s="25"/>
      <c r="G156" s="7"/>
      <c r="H156" s="25"/>
      <c r="I156" s="26"/>
      <c r="J156" s="26"/>
      <c r="K156" s="7"/>
    </row>
    <row r="157" spans="2:11" x14ac:dyDescent="0.2">
      <c r="B157" s="34"/>
      <c r="C157" s="34"/>
      <c r="D157" s="34"/>
      <c r="E157" s="34"/>
      <c r="F157" s="49"/>
      <c r="G157" s="34"/>
      <c r="H157" s="49"/>
      <c r="I157" s="50"/>
      <c r="J157" s="50"/>
      <c r="K157" s="34"/>
    </row>
    <row r="158" spans="2:11" x14ac:dyDescent="0.2">
      <c r="B158" s="7"/>
      <c r="C158" s="7"/>
      <c r="D158" s="7"/>
      <c r="E158" s="7"/>
      <c r="F158" s="25"/>
      <c r="G158" s="7"/>
      <c r="H158" s="25"/>
      <c r="I158" s="26"/>
      <c r="J158" s="26"/>
      <c r="K158" s="7"/>
    </row>
    <row r="159" spans="2:11" x14ac:dyDescent="0.2">
      <c r="B159" s="34"/>
      <c r="C159" s="34"/>
      <c r="D159" s="34"/>
      <c r="E159" s="34"/>
      <c r="F159" s="49"/>
      <c r="G159" s="34"/>
      <c r="H159" s="49"/>
      <c r="I159" s="50"/>
      <c r="J159" s="50"/>
      <c r="K159" s="34"/>
    </row>
    <row r="160" spans="2:11" x14ac:dyDescent="0.2">
      <c r="B160" s="7"/>
      <c r="C160" s="7"/>
      <c r="D160" s="7"/>
      <c r="E160" s="7"/>
      <c r="F160" s="25"/>
      <c r="G160" s="7"/>
      <c r="H160" s="25"/>
      <c r="I160" s="26"/>
      <c r="J160" s="26"/>
      <c r="K160" s="7"/>
    </row>
    <row r="161" spans="2:11" x14ac:dyDescent="0.2">
      <c r="B161" s="34"/>
      <c r="C161" s="34"/>
      <c r="D161" s="34"/>
      <c r="E161" s="34"/>
      <c r="F161" s="49"/>
      <c r="G161" s="34"/>
      <c r="H161" s="49"/>
      <c r="I161" s="50"/>
      <c r="J161" s="50"/>
      <c r="K161" s="34"/>
    </row>
    <row r="162" spans="2:11" x14ac:dyDescent="0.2">
      <c r="B162" s="7"/>
      <c r="C162" s="7"/>
      <c r="D162" s="7"/>
      <c r="E162" s="7"/>
      <c r="F162" s="25"/>
      <c r="G162" s="7"/>
      <c r="H162" s="25"/>
      <c r="I162" s="26"/>
      <c r="J162" s="26"/>
      <c r="K162" s="7"/>
    </row>
    <row r="163" spans="2:11" x14ac:dyDescent="0.2">
      <c r="B163" s="34"/>
      <c r="C163" s="34"/>
      <c r="D163" s="34"/>
      <c r="E163" s="34"/>
      <c r="F163" s="49"/>
      <c r="G163" s="34"/>
      <c r="H163" s="49"/>
      <c r="I163" s="50"/>
      <c r="J163" s="50"/>
      <c r="K163" s="34"/>
    </row>
    <row r="164" spans="2:11" x14ac:dyDescent="0.2">
      <c r="B164" s="7"/>
      <c r="C164" s="7"/>
      <c r="D164" s="7"/>
      <c r="E164" s="7"/>
      <c r="F164" s="25"/>
      <c r="G164" s="7"/>
      <c r="H164" s="25"/>
      <c r="I164" s="26"/>
      <c r="J164" s="26"/>
      <c r="K164" s="7"/>
    </row>
    <row r="165" spans="2:11" x14ac:dyDescent="0.2">
      <c r="B165" s="34"/>
      <c r="C165" s="34"/>
      <c r="D165" s="34"/>
      <c r="E165" s="34"/>
      <c r="F165" s="49"/>
      <c r="G165" s="34"/>
      <c r="H165" s="49"/>
      <c r="I165" s="50"/>
      <c r="J165" s="50"/>
      <c r="K165" s="34"/>
    </row>
    <row r="166" spans="2:11" x14ac:dyDescent="0.2">
      <c r="B166" s="7"/>
      <c r="C166" s="7"/>
      <c r="D166" s="7"/>
      <c r="E166" s="7"/>
      <c r="F166" s="25"/>
      <c r="G166" s="7"/>
      <c r="H166" s="25"/>
      <c r="I166" s="26"/>
      <c r="J166" s="26"/>
      <c r="K166" s="7"/>
    </row>
    <row r="167" spans="2:11" x14ac:dyDescent="0.2">
      <c r="B167" s="34"/>
      <c r="C167" s="34"/>
      <c r="D167" s="34"/>
      <c r="E167" s="34"/>
      <c r="F167" s="49"/>
      <c r="G167" s="34"/>
      <c r="H167" s="49"/>
      <c r="I167" s="50"/>
      <c r="J167" s="50"/>
      <c r="K167" s="34"/>
    </row>
    <row r="168" spans="2:11" x14ac:dyDescent="0.2">
      <c r="B168" s="7"/>
      <c r="C168" s="7"/>
      <c r="D168" s="7"/>
      <c r="E168" s="7"/>
      <c r="F168" s="25"/>
      <c r="G168" s="7"/>
      <c r="H168" s="25"/>
      <c r="I168" s="26"/>
      <c r="J168" s="26"/>
      <c r="K168" s="7"/>
    </row>
    <row r="169" spans="2:11" x14ac:dyDescent="0.2">
      <c r="B169" s="34"/>
      <c r="C169" s="34"/>
      <c r="D169" s="34"/>
      <c r="E169" s="34"/>
      <c r="F169" s="49"/>
      <c r="G169" s="34"/>
      <c r="H169" s="49"/>
      <c r="I169" s="50"/>
      <c r="J169" s="50"/>
      <c r="K169" s="34"/>
    </row>
    <row r="170" spans="2:11" x14ac:dyDescent="0.2">
      <c r="B170" s="7"/>
      <c r="C170" s="7"/>
      <c r="D170" s="7"/>
      <c r="E170" s="7"/>
      <c r="F170" s="25"/>
      <c r="G170" s="7"/>
      <c r="H170" s="25"/>
      <c r="I170" s="26"/>
      <c r="J170" s="26"/>
      <c r="K170" s="7"/>
    </row>
    <row r="171" spans="2:11" x14ac:dyDescent="0.2">
      <c r="B171" s="34"/>
      <c r="C171" s="34"/>
      <c r="D171" s="34"/>
      <c r="E171" s="34"/>
      <c r="F171" s="49"/>
      <c r="G171" s="34"/>
      <c r="H171" s="49"/>
      <c r="I171" s="50"/>
      <c r="J171" s="50"/>
      <c r="K171" s="34"/>
    </row>
    <row r="172" spans="2:11" x14ac:dyDescent="0.2">
      <c r="B172" s="7"/>
      <c r="C172" s="7"/>
      <c r="D172" s="7"/>
      <c r="E172" s="7"/>
      <c r="F172" s="25"/>
      <c r="G172" s="7"/>
      <c r="H172" s="25"/>
      <c r="I172" s="26"/>
      <c r="J172" s="26"/>
      <c r="K172" s="7"/>
    </row>
    <row r="173" spans="2:11" x14ac:dyDescent="0.2">
      <c r="B173" s="34"/>
      <c r="C173" s="34"/>
      <c r="D173" s="34"/>
      <c r="E173" s="34"/>
      <c r="F173" s="49"/>
      <c r="G173" s="34"/>
      <c r="H173" s="49"/>
      <c r="I173" s="50"/>
      <c r="J173" s="50"/>
      <c r="K173" s="34"/>
    </row>
    <row r="174" spans="2:11" x14ac:dyDescent="0.2">
      <c r="B174" s="7"/>
      <c r="C174" s="7"/>
      <c r="D174" s="7"/>
      <c r="E174" s="7"/>
      <c r="F174" s="25"/>
      <c r="G174" s="7"/>
      <c r="H174" s="25"/>
      <c r="I174" s="26"/>
      <c r="J174" s="26"/>
      <c r="K174" s="7"/>
    </row>
    <row r="175" spans="2:11" x14ac:dyDescent="0.2">
      <c r="B175" s="34"/>
      <c r="C175" s="34"/>
      <c r="D175" s="34"/>
      <c r="E175" s="34"/>
      <c r="F175" s="49"/>
      <c r="G175" s="34"/>
      <c r="H175" s="49"/>
      <c r="I175" s="50"/>
      <c r="J175" s="50"/>
      <c r="K175" s="34"/>
    </row>
    <row r="176" spans="2:11" x14ac:dyDescent="0.2">
      <c r="B176" s="7"/>
      <c r="C176" s="7"/>
      <c r="D176" s="7"/>
      <c r="E176" s="7"/>
      <c r="F176" s="25"/>
      <c r="G176" s="7"/>
      <c r="H176" s="25"/>
      <c r="I176" s="26"/>
      <c r="J176" s="26"/>
      <c r="K176" s="7"/>
    </row>
    <row r="177" spans="2:11" x14ac:dyDescent="0.2">
      <c r="B177" s="34"/>
      <c r="C177" s="34"/>
      <c r="D177" s="34"/>
      <c r="E177" s="34"/>
      <c r="F177" s="49"/>
      <c r="G177" s="34"/>
      <c r="H177" s="49"/>
      <c r="I177" s="50"/>
      <c r="J177" s="50"/>
      <c r="K177" s="34"/>
    </row>
    <row r="178" spans="2:11" x14ac:dyDescent="0.2">
      <c r="B178" s="7"/>
      <c r="C178" s="7"/>
      <c r="D178" s="7"/>
      <c r="E178" s="7"/>
      <c r="F178" s="25"/>
      <c r="G178" s="7"/>
      <c r="H178" s="25"/>
      <c r="I178" s="26"/>
      <c r="J178" s="26"/>
      <c r="K178" s="7"/>
    </row>
    <row r="179" spans="2:11" x14ac:dyDescent="0.2">
      <c r="B179" s="34"/>
      <c r="C179" s="34"/>
      <c r="D179" s="34"/>
      <c r="E179" s="34"/>
      <c r="F179" s="49"/>
      <c r="G179" s="34"/>
      <c r="H179" s="49"/>
      <c r="I179" s="50"/>
      <c r="J179" s="50"/>
      <c r="K179" s="34"/>
    </row>
    <row r="180" spans="2:11" x14ac:dyDescent="0.2">
      <c r="B180" s="7"/>
      <c r="C180" s="7"/>
      <c r="D180" s="7"/>
      <c r="E180" s="7"/>
      <c r="F180" s="25"/>
      <c r="G180" s="7"/>
      <c r="H180" s="25"/>
      <c r="I180" s="26"/>
      <c r="J180" s="26"/>
      <c r="K180" s="7"/>
    </row>
    <row r="181" spans="2:11" x14ac:dyDescent="0.2">
      <c r="B181" s="34"/>
      <c r="C181" s="34"/>
      <c r="D181" s="34"/>
      <c r="E181" s="34"/>
      <c r="F181" s="49"/>
      <c r="G181" s="34"/>
      <c r="H181" s="49"/>
      <c r="I181" s="50"/>
      <c r="J181" s="50"/>
      <c r="K181" s="34"/>
    </row>
    <row r="182" spans="2:11" x14ac:dyDescent="0.2">
      <c r="B182" s="7"/>
      <c r="C182" s="7"/>
      <c r="D182" s="7"/>
      <c r="E182" s="7"/>
      <c r="F182" s="25"/>
      <c r="G182" s="7"/>
      <c r="H182" s="25"/>
      <c r="I182" s="26"/>
      <c r="J182" s="26"/>
      <c r="K182" s="7"/>
    </row>
    <row r="183" spans="2:11" x14ac:dyDescent="0.2">
      <c r="B183" s="34"/>
      <c r="C183" s="34"/>
      <c r="D183" s="34"/>
      <c r="E183" s="34"/>
      <c r="F183" s="49"/>
      <c r="G183" s="34"/>
      <c r="H183" s="49"/>
      <c r="I183" s="50"/>
      <c r="J183" s="50"/>
      <c r="K183" s="34"/>
    </row>
    <row r="184" spans="2:11" x14ac:dyDescent="0.2">
      <c r="B184" s="7"/>
      <c r="C184" s="7"/>
      <c r="D184" s="7"/>
      <c r="E184" s="7"/>
      <c r="F184" s="25"/>
      <c r="G184" s="7"/>
      <c r="H184" s="25"/>
      <c r="I184" s="26"/>
      <c r="J184" s="26"/>
      <c r="K184" s="7"/>
    </row>
    <row r="185" spans="2:11" x14ac:dyDescent="0.2">
      <c r="B185" s="34"/>
      <c r="C185" s="34"/>
      <c r="D185" s="34"/>
      <c r="E185" s="34"/>
      <c r="F185" s="49"/>
      <c r="G185" s="34"/>
      <c r="H185" s="49"/>
      <c r="I185" s="50"/>
      <c r="J185" s="50"/>
      <c r="K185" s="34"/>
    </row>
    <row r="186" spans="2:11" x14ac:dyDescent="0.2">
      <c r="B186" s="7"/>
      <c r="C186" s="7"/>
      <c r="D186" s="7"/>
      <c r="E186" s="7"/>
      <c r="F186" s="25"/>
      <c r="G186" s="7"/>
      <c r="H186" s="25"/>
      <c r="I186" s="26"/>
      <c r="J186" s="26"/>
      <c r="K186" s="7"/>
    </row>
    <row r="187" spans="2:11" x14ac:dyDescent="0.2">
      <c r="B187" s="34"/>
      <c r="C187" s="34"/>
      <c r="D187" s="34"/>
      <c r="E187" s="34"/>
      <c r="F187" s="49"/>
      <c r="G187" s="34"/>
      <c r="H187" s="49"/>
      <c r="I187" s="50"/>
      <c r="J187" s="50"/>
      <c r="K187" s="34"/>
    </row>
    <row r="188" spans="2:11" x14ac:dyDescent="0.2">
      <c r="B188" s="7"/>
      <c r="C188" s="7"/>
      <c r="D188" s="7"/>
      <c r="E188" s="7"/>
      <c r="F188" s="25"/>
      <c r="G188" s="7"/>
      <c r="H188" s="25"/>
      <c r="I188" s="26"/>
      <c r="J188" s="26"/>
      <c r="K188" s="7"/>
    </row>
    <row r="189" spans="2:11" x14ac:dyDescent="0.2">
      <c r="B189" s="34"/>
      <c r="C189" s="34"/>
      <c r="D189" s="34"/>
      <c r="E189" s="34"/>
      <c r="F189" s="49"/>
      <c r="G189" s="34"/>
      <c r="H189" s="49"/>
      <c r="I189" s="50"/>
      <c r="J189" s="50"/>
      <c r="K189" s="34"/>
    </row>
    <row r="190" spans="2:11" x14ac:dyDescent="0.2">
      <c r="B190" s="7"/>
      <c r="C190" s="7"/>
      <c r="D190" s="7"/>
      <c r="E190" s="7"/>
      <c r="F190" s="25"/>
      <c r="G190" s="7"/>
      <c r="H190" s="25"/>
      <c r="I190" s="26"/>
      <c r="J190" s="26"/>
      <c r="K190" s="7"/>
    </row>
    <row r="191" spans="2:11" x14ac:dyDescent="0.2">
      <c r="B191" s="34"/>
      <c r="C191" s="34"/>
      <c r="D191" s="34"/>
      <c r="E191" s="34"/>
      <c r="F191" s="49"/>
      <c r="G191" s="34"/>
      <c r="H191" s="49"/>
      <c r="I191" s="50"/>
      <c r="J191" s="50"/>
      <c r="K191" s="34"/>
    </row>
    <row r="192" spans="2:11" x14ac:dyDescent="0.2">
      <c r="B192" s="7"/>
      <c r="C192" s="7"/>
      <c r="D192" s="7"/>
      <c r="E192" s="7"/>
      <c r="F192" s="25"/>
      <c r="G192" s="7"/>
      <c r="H192" s="25"/>
      <c r="I192" s="26"/>
      <c r="J192" s="26"/>
      <c r="K192" s="7"/>
    </row>
    <row r="193" spans="2:11" x14ac:dyDescent="0.2">
      <c r="B193" s="34"/>
      <c r="C193" s="34"/>
      <c r="D193" s="34"/>
      <c r="E193" s="34"/>
      <c r="F193" s="49"/>
      <c r="G193" s="34"/>
      <c r="H193" s="49"/>
      <c r="I193" s="50"/>
      <c r="J193" s="50"/>
      <c r="K193" s="34"/>
    </row>
    <row r="194" spans="2:11" x14ac:dyDescent="0.2">
      <c r="B194" s="7"/>
      <c r="C194" s="7"/>
      <c r="D194" s="7"/>
      <c r="E194" s="7"/>
      <c r="F194" s="25"/>
      <c r="G194" s="7"/>
      <c r="H194" s="25"/>
      <c r="I194" s="26"/>
      <c r="J194" s="26"/>
      <c r="K194" s="7"/>
    </row>
    <row r="195" spans="2:11" x14ac:dyDescent="0.2">
      <c r="B195" s="34"/>
      <c r="C195" s="34"/>
      <c r="D195" s="34"/>
      <c r="E195" s="34"/>
      <c r="F195" s="49"/>
      <c r="G195" s="34"/>
      <c r="H195" s="49"/>
      <c r="I195" s="50"/>
      <c r="J195" s="50"/>
      <c r="K195" s="34"/>
    </row>
    <row r="196" spans="2:11" x14ac:dyDescent="0.2">
      <c r="B196" s="7"/>
      <c r="C196" s="7"/>
      <c r="D196" s="7"/>
      <c r="E196" s="7"/>
      <c r="F196" s="25"/>
      <c r="G196" s="7"/>
      <c r="H196" s="25"/>
      <c r="I196" s="26"/>
      <c r="J196" s="26"/>
      <c r="K196" s="7"/>
    </row>
    <row r="197" spans="2:11" x14ac:dyDescent="0.2">
      <c r="B197" s="34"/>
      <c r="C197" s="34"/>
      <c r="D197" s="34"/>
      <c r="E197" s="34"/>
      <c r="F197" s="49"/>
      <c r="G197" s="34"/>
      <c r="H197" s="49"/>
      <c r="I197" s="50"/>
      <c r="J197" s="50"/>
      <c r="K197" s="34"/>
    </row>
    <row r="198" spans="2:11" x14ac:dyDescent="0.2">
      <c r="B198" s="7"/>
      <c r="C198" s="7"/>
      <c r="D198" s="7"/>
      <c r="E198" s="7"/>
      <c r="F198" s="25"/>
      <c r="G198" s="7"/>
      <c r="H198" s="25"/>
      <c r="I198" s="26"/>
      <c r="J198" s="26"/>
      <c r="K198" s="7"/>
    </row>
    <row r="199" spans="2:11" x14ac:dyDescent="0.2">
      <c r="B199" s="34"/>
      <c r="C199" s="34"/>
      <c r="D199" s="34"/>
      <c r="E199" s="34"/>
      <c r="F199" s="49"/>
      <c r="G199" s="34"/>
      <c r="H199" s="49"/>
      <c r="I199" s="50"/>
      <c r="J199" s="50"/>
      <c r="K199" s="34"/>
    </row>
    <row r="200" spans="2:11" x14ac:dyDescent="0.2">
      <c r="B200" s="7"/>
      <c r="C200" s="7"/>
      <c r="D200" s="7"/>
      <c r="E200" s="7"/>
      <c r="F200" s="25"/>
      <c r="G200" s="7"/>
      <c r="H200" s="25"/>
      <c r="I200" s="26"/>
      <c r="J200" s="26"/>
      <c r="K200" s="7"/>
    </row>
    <row r="201" spans="2:11" x14ac:dyDescent="0.2">
      <c r="B201" s="34"/>
      <c r="C201" s="34"/>
      <c r="D201" s="34"/>
      <c r="E201" s="34"/>
      <c r="F201" s="49"/>
      <c r="G201" s="34"/>
      <c r="H201" s="49"/>
      <c r="I201" s="50"/>
      <c r="J201" s="50"/>
      <c r="K201" s="34"/>
    </row>
    <row r="202" spans="2:11" x14ac:dyDescent="0.2">
      <c r="B202" s="7"/>
      <c r="C202" s="7"/>
      <c r="D202" s="7"/>
      <c r="E202" s="7"/>
      <c r="F202" s="25"/>
      <c r="G202" s="7"/>
      <c r="H202" s="25"/>
      <c r="I202" s="26"/>
      <c r="J202" s="26"/>
      <c r="K202" s="7"/>
    </row>
    <row r="203" spans="2:11" x14ac:dyDescent="0.2">
      <c r="B203" s="34"/>
      <c r="C203" s="34"/>
      <c r="D203" s="34"/>
      <c r="E203" s="34"/>
      <c r="F203" s="49"/>
      <c r="G203" s="34"/>
      <c r="H203" s="49"/>
      <c r="I203" s="50"/>
      <c r="J203" s="50"/>
      <c r="K203" s="34"/>
    </row>
    <row r="204" spans="2:11" x14ac:dyDescent="0.2">
      <c r="B204" s="7"/>
      <c r="C204" s="7"/>
      <c r="D204" s="7"/>
      <c r="E204" s="7"/>
      <c r="F204" s="25"/>
      <c r="G204" s="7"/>
      <c r="H204" s="25"/>
      <c r="I204" s="26"/>
      <c r="J204" s="26"/>
      <c r="K204" s="7"/>
    </row>
    <row r="205" spans="2:11" x14ac:dyDescent="0.2">
      <c r="B205" s="34"/>
      <c r="C205" s="34"/>
      <c r="D205" s="34"/>
      <c r="E205" s="34"/>
      <c r="F205" s="49"/>
      <c r="G205" s="34"/>
      <c r="H205" s="49"/>
      <c r="I205" s="50"/>
      <c r="J205" s="50"/>
      <c r="K205" s="34"/>
    </row>
    <row r="206" spans="2:11" x14ac:dyDescent="0.2">
      <c r="B206" s="7"/>
      <c r="C206" s="7"/>
      <c r="D206" s="7"/>
      <c r="E206" s="7"/>
      <c r="F206" s="25"/>
      <c r="G206" s="7"/>
      <c r="H206" s="25"/>
      <c r="I206" s="26"/>
      <c r="J206" s="26"/>
      <c r="K206" s="7"/>
    </row>
    <row r="207" spans="2:11" x14ac:dyDescent="0.2">
      <c r="B207" s="34"/>
      <c r="C207" s="34"/>
      <c r="D207" s="34"/>
      <c r="E207" s="34"/>
      <c r="F207" s="49"/>
      <c r="G207" s="34"/>
      <c r="H207" s="49"/>
      <c r="I207" s="50"/>
      <c r="J207" s="50"/>
      <c r="K207" s="34"/>
    </row>
    <row r="208" spans="2:11" x14ac:dyDescent="0.2">
      <c r="B208" s="7"/>
      <c r="C208" s="7"/>
      <c r="D208" s="7"/>
      <c r="E208" s="7"/>
      <c r="F208" s="25"/>
      <c r="G208" s="7"/>
      <c r="H208" s="25"/>
      <c r="I208" s="26"/>
      <c r="J208" s="26"/>
      <c r="K208" s="7"/>
    </row>
    <row r="209" spans="2:11" x14ac:dyDescent="0.2">
      <c r="B209" s="34"/>
      <c r="C209" s="34"/>
      <c r="D209" s="34"/>
      <c r="E209" s="34"/>
      <c r="F209" s="49"/>
      <c r="G209" s="34"/>
      <c r="H209" s="49"/>
      <c r="I209" s="50"/>
      <c r="J209" s="50"/>
      <c r="K209" s="34"/>
    </row>
    <row r="210" spans="2:11" x14ac:dyDescent="0.2">
      <c r="B210" s="7"/>
      <c r="C210" s="7"/>
      <c r="D210" s="7"/>
      <c r="E210" s="7"/>
      <c r="F210" s="25"/>
      <c r="G210" s="7"/>
      <c r="H210" s="25"/>
      <c r="I210" s="26"/>
      <c r="J210" s="26"/>
      <c r="K210" s="7"/>
    </row>
    <row r="211" spans="2:11" x14ac:dyDescent="0.2">
      <c r="B211" s="34"/>
      <c r="C211" s="34"/>
      <c r="D211" s="34"/>
      <c r="E211" s="34"/>
      <c r="F211" s="49"/>
      <c r="G211" s="34"/>
      <c r="H211" s="49"/>
      <c r="I211" s="50"/>
      <c r="J211" s="50"/>
      <c r="K211" s="34"/>
    </row>
    <row r="212" spans="2:11" x14ac:dyDescent="0.2">
      <c r="B212" s="7"/>
      <c r="C212" s="7"/>
      <c r="D212" s="7"/>
      <c r="E212" s="7"/>
      <c r="F212" s="25"/>
      <c r="G212" s="7"/>
      <c r="H212" s="25"/>
      <c r="I212" s="26"/>
      <c r="J212" s="26"/>
      <c r="K212" s="7"/>
    </row>
    <row r="213" spans="2:11" x14ac:dyDescent="0.2">
      <c r="B213" s="34"/>
      <c r="C213" s="34"/>
      <c r="D213" s="34"/>
      <c r="E213" s="34"/>
      <c r="F213" s="49"/>
      <c r="G213" s="34"/>
      <c r="H213" s="49"/>
      <c r="I213" s="50"/>
      <c r="J213" s="50"/>
      <c r="K213" s="34"/>
    </row>
    <row r="214" spans="2:11" x14ac:dyDescent="0.2">
      <c r="B214" s="7"/>
      <c r="C214" s="7"/>
      <c r="D214" s="7"/>
      <c r="E214" s="7"/>
      <c r="F214" s="25"/>
      <c r="G214" s="7"/>
      <c r="H214" s="25"/>
      <c r="I214" s="26"/>
      <c r="J214" s="26"/>
      <c r="K214" s="7"/>
    </row>
    <row r="215" spans="2:11" x14ac:dyDescent="0.2">
      <c r="B215" s="34"/>
      <c r="C215" s="34"/>
      <c r="D215" s="34"/>
      <c r="E215" s="34"/>
      <c r="F215" s="49"/>
      <c r="G215" s="34"/>
      <c r="H215" s="49"/>
      <c r="I215" s="50"/>
      <c r="J215" s="50"/>
      <c r="K215" s="34"/>
    </row>
    <row r="216" spans="2:11" x14ac:dyDescent="0.2">
      <c r="B216" s="7"/>
      <c r="C216" s="7"/>
      <c r="D216" s="7"/>
      <c r="E216" s="7"/>
      <c r="F216" s="25"/>
      <c r="G216" s="7"/>
      <c r="H216" s="25"/>
      <c r="I216" s="26"/>
      <c r="J216" s="26"/>
      <c r="K216" s="7"/>
    </row>
    <row r="217" spans="2:11" x14ac:dyDescent="0.2">
      <c r="B217" s="34"/>
      <c r="C217" s="34"/>
      <c r="D217" s="34"/>
      <c r="E217" s="34"/>
      <c r="F217" s="49"/>
      <c r="G217" s="34"/>
      <c r="H217" s="49"/>
      <c r="I217" s="50"/>
      <c r="J217" s="50"/>
      <c r="K217" s="34"/>
    </row>
    <row r="218" spans="2:11" x14ac:dyDescent="0.2">
      <c r="B218" s="7"/>
      <c r="C218" s="7"/>
      <c r="D218" s="7"/>
      <c r="E218" s="7"/>
      <c r="F218" s="25"/>
      <c r="G218" s="7"/>
      <c r="H218" s="25"/>
      <c r="I218" s="26"/>
      <c r="J218" s="26"/>
      <c r="K218" s="7"/>
    </row>
    <row r="219" spans="2:11" x14ac:dyDescent="0.2">
      <c r="B219" s="34"/>
      <c r="C219" s="34"/>
      <c r="D219" s="34"/>
      <c r="E219" s="34"/>
      <c r="F219" s="49"/>
      <c r="G219" s="34"/>
      <c r="H219" s="49"/>
      <c r="I219" s="50"/>
      <c r="J219" s="50"/>
      <c r="K219" s="34"/>
    </row>
    <row r="220" spans="2:11" x14ac:dyDescent="0.2">
      <c r="B220" s="7"/>
      <c r="C220" s="7"/>
      <c r="D220" s="7"/>
      <c r="E220" s="7"/>
      <c r="F220" s="25"/>
      <c r="G220" s="7"/>
      <c r="H220" s="25"/>
      <c r="I220" s="26"/>
      <c r="J220" s="26"/>
      <c r="K220" s="7"/>
    </row>
    <row r="221" spans="2:11" x14ac:dyDescent="0.2">
      <c r="B221" s="34"/>
      <c r="C221" s="34"/>
      <c r="D221" s="34"/>
      <c r="E221" s="34"/>
      <c r="F221" s="49"/>
      <c r="G221" s="34"/>
      <c r="H221" s="49"/>
      <c r="I221" s="50"/>
      <c r="J221" s="50"/>
      <c r="K221" s="34"/>
    </row>
    <row r="222" spans="2:11" x14ac:dyDescent="0.2">
      <c r="B222" s="7"/>
      <c r="C222" s="7"/>
      <c r="D222" s="7"/>
      <c r="E222" s="7"/>
      <c r="F222" s="25"/>
      <c r="G222" s="7"/>
      <c r="H222" s="25"/>
      <c r="I222" s="26"/>
      <c r="J222" s="26"/>
      <c r="K222" s="7"/>
    </row>
    <row r="223" spans="2:11" x14ac:dyDescent="0.2">
      <c r="B223" s="34"/>
      <c r="C223" s="34"/>
      <c r="D223" s="34"/>
      <c r="E223" s="34"/>
      <c r="F223" s="49"/>
      <c r="G223" s="34"/>
      <c r="H223" s="49"/>
      <c r="I223" s="50"/>
      <c r="J223" s="50"/>
      <c r="K223" s="34"/>
    </row>
    <row r="224" spans="2:11" x14ac:dyDescent="0.2">
      <c r="B224" s="7"/>
      <c r="C224" s="7"/>
      <c r="D224" s="7"/>
      <c r="E224" s="7"/>
      <c r="F224" s="25"/>
      <c r="G224" s="7"/>
      <c r="H224" s="25"/>
      <c r="I224" s="26"/>
      <c r="J224" s="26"/>
      <c r="K224" s="7"/>
    </row>
    <row r="225" spans="2:11" x14ac:dyDescent="0.2">
      <c r="B225" s="34"/>
      <c r="C225" s="34"/>
      <c r="D225" s="34"/>
      <c r="E225" s="34"/>
      <c r="F225" s="49"/>
      <c r="G225" s="34"/>
      <c r="H225" s="49"/>
      <c r="I225" s="50"/>
      <c r="J225" s="50"/>
      <c r="K225" s="34"/>
    </row>
    <row r="226" spans="2:11" x14ac:dyDescent="0.2">
      <c r="B226" s="7"/>
      <c r="C226" s="7"/>
      <c r="D226" s="7"/>
      <c r="E226" s="7"/>
      <c r="F226" s="25"/>
      <c r="G226" s="7"/>
      <c r="H226" s="25"/>
      <c r="I226" s="26"/>
      <c r="J226" s="26"/>
      <c r="K226" s="7"/>
    </row>
    <row r="227" spans="2:11" x14ac:dyDescent="0.2">
      <c r="B227" s="34"/>
      <c r="C227" s="34"/>
      <c r="D227" s="34"/>
      <c r="E227" s="34"/>
      <c r="F227" s="49"/>
      <c r="G227" s="34"/>
      <c r="H227" s="49"/>
      <c r="I227" s="50"/>
      <c r="J227" s="50"/>
      <c r="K227" s="34"/>
    </row>
    <row r="228" spans="2:11" x14ac:dyDescent="0.2">
      <c r="B228" s="7"/>
      <c r="C228" s="7"/>
      <c r="D228" s="7"/>
      <c r="E228" s="7"/>
      <c r="F228" s="25"/>
      <c r="G228" s="7"/>
      <c r="H228" s="25"/>
      <c r="I228" s="26"/>
      <c r="J228" s="26"/>
      <c r="K228" s="7"/>
    </row>
    <row r="229" spans="2:11" x14ac:dyDescent="0.2">
      <c r="B229" s="34"/>
      <c r="C229" s="34"/>
      <c r="D229" s="34"/>
      <c r="E229" s="34"/>
      <c r="F229" s="49"/>
      <c r="G229" s="34"/>
      <c r="H229" s="49"/>
      <c r="I229" s="50"/>
      <c r="J229" s="50"/>
      <c r="K229" s="34"/>
    </row>
    <row r="230" spans="2:11" x14ac:dyDescent="0.2">
      <c r="B230" s="7"/>
      <c r="C230" s="7"/>
      <c r="D230" s="7"/>
      <c r="E230" s="7"/>
      <c r="F230" s="25"/>
      <c r="G230" s="7"/>
      <c r="H230" s="25"/>
      <c r="I230" s="26"/>
      <c r="J230" s="26"/>
      <c r="K230" s="7"/>
    </row>
    <row r="231" spans="2:11" x14ac:dyDescent="0.2">
      <c r="B231" s="34"/>
      <c r="C231" s="34"/>
      <c r="D231" s="34"/>
      <c r="E231" s="34"/>
      <c r="F231" s="49"/>
      <c r="G231" s="34"/>
      <c r="H231" s="49"/>
      <c r="I231" s="50"/>
      <c r="J231" s="50"/>
      <c r="K231" s="34"/>
    </row>
    <row r="232" spans="2:11" x14ac:dyDescent="0.2">
      <c r="B232" s="7"/>
      <c r="C232" s="7"/>
      <c r="D232" s="7"/>
      <c r="E232" s="7"/>
      <c r="F232" s="25"/>
      <c r="G232" s="7"/>
      <c r="H232" s="25"/>
      <c r="I232" s="26"/>
      <c r="J232" s="26"/>
      <c r="K232" s="7"/>
    </row>
    <row r="233" spans="2:11" x14ac:dyDescent="0.2">
      <c r="B233" s="34"/>
      <c r="C233" s="34"/>
      <c r="D233" s="34"/>
      <c r="E233" s="34"/>
      <c r="F233" s="49"/>
      <c r="G233" s="34"/>
      <c r="H233" s="49"/>
      <c r="I233" s="50"/>
      <c r="J233" s="50"/>
      <c r="K233" s="34"/>
    </row>
    <row r="234" spans="2:11" x14ac:dyDescent="0.2">
      <c r="B234" s="7"/>
      <c r="C234" s="7"/>
      <c r="D234" s="7"/>
      <c r="E234" s="7"/>
      <c r="F234" s="25"/>
      <c r="G234" s="7"/>
      <c r="H234" s="25"/>
      <c r="I234" s="26"/>
      <c r="J234" s="26"/>
      <c r="K234" s="7"/>
    </row>
    <row r="235" spans="2:11" x14ac:dyDescent="0.2">
      <c r="B235" s="34"/>
      <c r="C235" s="34"/>
      <c r="D235" s="34"/>
      <c r="E235" s="34"/>
      <c r="F235" s="49"/>
      <c r="G235" s="34"/>
      <c r="H235" s="49"/>
      <c r="I235" s="50"/>
      <c r="J235" s="50"/>
      <c r="K235" s="34"/>
    </row>
    <row r="236" spans="2:11" x14ac:dyDescent="0.2">
      <c r="B236" s="7"/>
      <c r="C236" s="7"/>
      <c r="D236" s="7"/>
      <c r="E236" s="7"/>
      <c r="F236" s="25"/>
      <c r="G236" s="7"/>
      <c r="H236" s="25"/>
      <c r="I236" s="26"/>
      <c r="J236" s="26"/>
      <c r="K236" s="7"/>
    </row>
    <row r="237" spans="2:11" x14ac:dyDescent="0.2">
      <c r="B237" s="34"/>
      <c r="C237" s="34"/>
      <c r="D237" s="34"/>
      <c r="E237" s="34"/>
      <c r="F237" s="49"/>
      <c r="G237" s="34"/>
      <c r="H237" s="49"/>
      <c r="I237" s="50"/>
      <c r="J237" s="50"/>
      <c r="K237" s="34"/>
    </row>
    <row r="238" spans="2:11" x14ac:dyDescent="0.2">
      <c r="B238" s="7"/>
      <c r="C238" s="7"/>
      <c r="D238" s="7"/>
      <c r="E238" s="7"/>
      <c r="F238" s="25"/>
      <c r="G238" s="7"/>
      <c r="H238" s="25"/>
      <c r="I238" s="26"/>
      <c r="J238" s="26"/>
      <c r="K238" s="7"/>
    </row>
    <row r="239" spans="2:11" x14ac:dyDescent="0.2">
      <c r="B239" s="34"/>
      <c r="C239" s="34"/>
      <c r="D239" s="34"/>
      <c r="E239" s="34"/>
      <c r="F239" s="49"/>
      <c r="G239" s="34"/>
      <c r="H239" s="49"/>
      <c r="I239" s="50"/>
      <c r="J239" s="50"/>
      <c r="K239" s="34"/>
    </row>
    <row r="240" spans="2:11" x14ac:dyDescent="0.2">
      <c r="B240" s="7"/>
      <c r="C240" s="7"/>
      <c r="D240" s="7"/>
      <c r="E240" s="7"/>
      <c r="F240" s="25"/>
      <c r="G240" s="7"/>
      <c r="H240" s="25"/>
      <c r="I240" s="26"/>
      <c r="J240" s="26"/>
      <c r="K240" s="7"/>
    </row>
    <row r="241" spans="2:11" x14ac:dyDescent="0.2">
      <c r="B241" s="34"/>
      <c r="C241" s="34"/>
      <c r="D241" s="34"/>
      <c r="E241" s="34"/>
      <c r="F241" s="49"/>
      <c r="G241" s="34"/>
      <c r="H241" s="49"/>
      <c r="I241" s="50"/>
      <c r="J241" s="50"/>
      <c r="K241" s="34"/>
    </row>
    <row r="242" spans="2:11" x14ac:dyDescent="0.2">
      <c r="B242" s="7"/>
      <c r="C242" s="7"/>
      <c r="D242" s="7"/>
      <c r="E242" s="7"/>
      <c r="F242" s="25"/>
      <c r="G242" s="7"/>
      <c r="H242" s="25"/>
      <c r="I242" s="26"/>
      <c r="J242" s="26"/>
      <c r="K242" s="7"/>
    </row>
    <row r="243" spans="2:11" x14ac:dyDescent="0.2">
      <c r="B243" s="34"/>
      <c r="C243" s="34"/>
      <c r="D243" s="34"/>
      <c r="E243" s="34"/>
      <c r="F243" s="49"/>
      <c r="G243" s="34"/>
      <c r="H243" s="49"/>
      <c r="I243" s="50"/>
      <c r="J243" s="50"/>
      <c r="K243" s="34"/>
    </row>
    <row r="244" spans="2:11" x14ac:dyDescent="0.2">
      <c r="B244" s="7"/>
      <c r="C244" s="7"/>
      <c r="D244" s="7"/>
      <c r="E244" s="7"/>
      <c r="F244" s="25"/>
      <c r="G244" s="7"/>
      <c r="H244" s="25"/>
      <c r="I244" s="26"/>
      <c r="J244" s="26"/>
      <c r="K244" s="7"/>
    </row>
    <row r="245" spans="2:11" x14ac:dyDescent="0.2">
      <c r="B245" s="34"/>
      <c r="C245" s="34"/>
      <c r="D245" s="34"/>
      <c r="E245" s="34"/>
      <c r="F245" s="49"/>
      <c r="G245" s="34"/>
      <c r="H245" s="49"/>
      <c r="I245" s="50"/>
      <c r="J245" s="50"/>
      <c r="K245" s="34"/>
    </row>
    <row r="246" spans="2:11" x14ac:dyDescent="0.2">
      <c r="B246" s="7"/>
      <c r="C246" s="7"/>
      <c r="D246" s="7"/>
      <c r="E246" s="7"/>
      <c r="F246" s="25"/>
      <c r="G246" s="7"/>
      <c r="H246" s="25"/>
      <c r="I246" s="26"/>
      <c r="J246" s="26"/>
      <c r="K246" s="7"/>
    </row>
    <row r="247" spans="2:11" x14ac:dyDescent="0.2">
      <c r="B247" s="34"/>
      <c r="C247" s="34"/>
      <c r="D247" s="34"/>
      <c r="E247" s="34"/>
      <c r="F247" s="49"/>
      <c r="G247" s="34"/>
      <c r="H247" s="49"/>
      <c r="I247" s="50"/>
      <c r="J247" s="50"/>
      <c r="K247" s="34"/>
    </row>
    <row r="248" spans="2:11" x14ac:dyDescent="0.2">
      <c r="B248" s="7"/>
      <c r="C248" s="7"/>
      <c r="D248" s="7"/>
      <c r="E248" s="7"/>
      <c r="F248" s="25"/>
      <c r="G248" s="7"/>
      <c r="H248" s="25"/>
      <c r="I248" s="26"/>
      <c r="J248" s="26"/>
      <c r="K248" s="7"/>
    </row>
    <row r="249" spans="2:11" x14ac:dyDescent="0.2">
      <c r="B249" s="34"/>
      <c r="C249" s="34"/>
      <c r="D249" s="34"/>
      <c r="E249" s="34"/>
      <c r="F249" s="49"/>
      <c r="G249" s="34"/>
      <c r="H249" s="49"/>
      <c r="I249" s="50"/>
      <c r="J249" s="50"/>
      <c r="K249" s="34"/>
    </row>
    <row r="250" spans="2:11" x14ac:dyDescent="0.2">
      <c r="B250" s="7"/>
      <c r="C250" s="7"/>
      <c r="D250" s="7"/>
      <c r="E250" s="7"/>
      <c r="F250" s="25"/>
      <c r="G250" s="7"/>
      <c r="H250" s="25"/>
      <c r="I250" s="26"/>
      <c r="J250" s="26"/>
      <c r="K250" s="7"/>
    </row>
    <row r="251" spans="2:11" x14ac:dyDescent="0.2">
      <c r="B251" s="34"/>
      <c r="C251" s="34"/>
      <c r="D251" s="34"/>
      <c r="E251" s="34"/>
      <c r="F251" s="49"/>
      <c r="G251" s="34"/>
      <c r="H251" s="49"/>
      <c r="I251" s="50"/>
      <c r="J251" s="50"/>
      <c r="K251" s="34"/>
    </row>
    <row r="252" spans="2:11" x14ac:dyDescent="0.2">
      <c r="B252" s="7"/>
      <c r="C252" s="7"/>
      <c r="D252" s="7"/>
      <c r="E252" s="7"/>
      <c r="F252" s="25"/>
      <c r="G252" s="7"/>
      <c r="H252" s="25"/>
      <c r="I252" s="26"/>
      <c r="J252" s="26"/>
      <c r="K252" s="7"/>
    </row>
    <row r="253" spans="2:11" x14ac:dyDescent="0.2">
      <c r="B253" s="34"/>
      <c r="C253" s="34"/>
      <c r="D253" s="34"/>
      <c r="E253" s="34"/>
      <c r="F253" s="49"/>
      <c r="G253" s="34"/>
      <c r="H253" s="49"/>
      <c r="I253" s="50"/>
      <c r="J253" s="50"/>
      <c r="K253" s="34"/>
    </row>
    <row r="254" spans="2:11" x14ac:dyDescent="0.2">
      <c r="B254" s="7"/>
      <c r="C254" s="7"/>
      <c r="D254" s="7"/>
      <c r="E254" s="7"/>
      <c r="F254" s="25"/>
      <c r="G254" s="7"/>
      <c r="H254" s="25"/>
      <c r="I254" s="26"/>
      <c r="J254" s="26"/>
      <c r="K254" s="7"/>
    </row>
    <row r="255" spans="2:11" x14ac:dyDescent="0.2">
      <c r="B255" s="34"/>
      <c r="C255" s="34"/>
      <c r="D255" s="34"/>
      <c r="E255" s="34"/>
      <c r="F255" s="49"/>
      <c r="G255" s="34"/>
      <c r="H255" s="49"/>
      <c r="I255" s="50"/>
      <c r="J255" s="50"/>
      <c r="K255" s="34"/>
    </row>
    <row r="256" spans="2:11" x14ac:dyDescent="0.2">
      <c r="B256" s="7"/>
      <c r="C256" s="7"/>
      <c r="D256" s="7"/>
      <c r="E256" s="7"/>
      <c r="F256" s="25"/>
      <c r="G256" s="7"/>
      <c r="H256" s="25"/>
      <c r="I256" s="26"/>
      <c r="J256" s="26"/>
      <c r="K256" s="7"/>
    </row>
    <row r="257" spans="2:11" x14ac:dyDescent="0.2">
      <c r="B257" s="34"/>
      <c r="C257" s="34"/>
      <c r="D257" s="34"/>
      <c r="E257" s="34"/>
      <c r="F257" s="49"/>
      <c r="G257" s="34"/>
      <c r="H257" s="49"/>
      <c r="I257" s="50"/>
      <c r="J257" s="50"/>
      <c r="K257" s="34"/>
    </row>
    <row r="258" spans="2:11" x14ac:dyDescent="0.2">
      <c r="B258" s="7"/>
      <c r="C258" s="7"/>
      <c r="D258" s="7"/>
      <c r="E258" s="7"/>
      <c r="F258" s="25"/>
      <c r="G258" s="7"/>
      <c r="H258" s="25"/>
      <c r="I258" s="26"/>
      <c r="J258" s="26"/>
      <c r="K258" s="7"/>
    </row>
    <row r="259" spans="2:11" x14ac:dyDescent="0.2">
      <c r="B259" s="34"/>
      <c r="C259" s="34"/>
      <c r="D259" s="34"/>
      <c r="E259" s="34"/>
      <c r="F259" s="49"/>
      <c r="G259" s="34"/>
      <c r="H259" s="49"/>
      <c r="I259" s="50"/>
      <c r="J259" s="50"/>
      <c r="K259" s="34"/>
    </row>
    <row r="260" spans="2:11" x14ac:dyDescent="0.2">
      <c r="B260" s="7"/>
      <c r="C260" s="7"/>
      <c r="D260" s="7"/>
      <c r="E260" s="7"/>
      <c r="F260" s="25"/>
      <c r="G260" s="7"/>
      <c r="H260" s="25"/>
      <c r="I260" s="26"/>
      <c r="J260" s="26"/>
      <c r="K260" s="7"/>
    </row>
    <row r="261" spans="2:11" x14ac:dyDescent="0.2">
      <c r="B261" s="34"/>
      <c r="C261" s="34"/>
      <c r="D261" s="34"/>
      <c r="E261" s="34"/>
      <c r="F261" s="49"/>
      <c r="G261" s="34"/>
      <c r="H261" s="49"/>
      <c r="I261" s="50"/>
      <c r="J261" s="50"/>
      <c r="K261" s="34"/>
    </row>
    <row r="262" spans="2:11" x14ac:dyDescent="0.2">
      <c r="B262" s="7"/>
      <c r="C262" s="7"/>
      <c r="D262" s="7"/>
      <c r="E262" s="7"/>
      <c r="F262" s="25"/>
      <c r="G262" s="7"/>
      <c r="H262" s="25"/>
      <c r="I262" s="26"/>
      <c r="J262" s="26"/>
      <c r="K262" s="7"/>
    </row>
    <row r="263" spans="2:11" x14ac:dyDescent="0.2">
      <c r="B263" s="34"/>
      <c r="C263" s="34"/>
      <c r="D263" s="34"/>
      <c r="E263" s="34"/>
      <c r="F263" s="49"/>
      <c r="G263" s="34"/>
      <c r="H263" s="49"/>
      <c r="I263" s="50"/>
      <c r="J263" s="50"/>
      <c r="K263" s="34"/>
    </row>
    <row r="264" spans="2:11" x14ac:dyDescent="0.2">
      <c r="B264" s="7"/>
      <c r="C264" s="7"/>
      <c r="D264" s="7"/>
      <c r="E264" s="7"/>
      <c r="F264" s="25"/>
      <c r="G264" s="7"/>
      <c r="H264" s="25"/>
      <c r="I264" s="26"/>
      <c r="J264" s="26"/>
      <c r="K264" s="7"/>
    </row>
    <row r="265" spans="2:11" x14ac:dyDescent="0.2">
      <c r="B265" s="34"/>
      <c r="C265" s="34"/>
      <c r="D265" s="34"/>
      <c r="E265" s="34"/>
      <c r="F265" s="49"/>
      <c r="G265" s="34"/>
      <c r="H265" s="49"/>
      <c r="I265" s="50"/>
      <c r="J265" s="50"/>
      <c r="K265" s="34"/>
    </row>
    <row r="266" spans="2:11" x14ac:dyDescent="0.2">
      <c r="B266" s="7"/>
      <c r="C266" s="7"/>
      <c r="D266" s="7"/>
      <c r="E266" s="7"/>
      <c r="F266" s="25"/>
      <c r="G266" s="7"/>
      <c r="H266" s="25"/>
      <c r="I266" s="26"/>
      <c r="J266" s="26"/>
      <c r="K266" s="7"/>
    </row>
    <row r="267" spans="2:11" x14ac:dyDescent="0.2">
      <c r="B267" s="34"/>
      <c r="C267" s="34"/>
      <c r="D267" s="34"/>
      <c r="E267" s="34"/>
      <c r="F267" s="49"/>
      <c r="G267" s="34"/>
      <c r="H267" s="49"/>
      <c r="I267" s="50"/>
      <c r="J267" s="50"/>
      <c r="K267" s="34"/>
    </row>
    <row r="268" spans="2:11" x14ac:dyDescent="0.2">
      <c r="B268" s="7"/>
      <c r="C268" s="7"/>
      <c r="D268" s="7"/>
      <c r="E268" s="7"/>
      <c r="F268" s="25"/>
      <c r="G268" s="7"/>
      <c r="H268" s="25"/>
      <c r="I268" s="26"/>
      <c r="J268" s="26"/>
      <c r="K268" s="7"/>
    </row>
    <row r="269" spans="2:11" x14ac:dyDescent="0.2">
      <c r="B269" s="34"/>
      <c r="C269" s="34"/>
      <c r="D269" s="34"/>
      <c r="E269" s="34"/>
      <c r="F269" s="49"/>
      <c r="G269" s="34"/>
      <c r="H269" s="49"/>
      <c r="I269" s="50"/>
      <c r="J269" s="50"/>
      <c r="K269" s="34"/>
    </row>
    <row r="270" spans="2:11" x14ac:dyDescent="0.2">
      <c r="B270" s="7"/>
      <c r="C270" s="7"/>
      <c r="D270" s="7"/>
      <c r="E270" s="7"/>
      <c r="F270" s="25"/>
      <c r="G270" s="7"/>
      <c r="H270" s="25"/>
      <c r="I270" s="26"/>
      <c r="J270" s="26"/>
      <c r="K270" s="7"/>
    </row>
    <row r="271" spans="2:11" x14ac:dyDescent="0.2">
      <c r="B271" s="34"/>
      <c r="C271" s="34"/>
      <c r="D271" s="34"/>
      <c r="E271" s="34"/>
      <c r="F271" s="49"/>
      <c r="G271" s="34"/>
      <c r="H271" s="49"/>
      <c r="I271" s="50"/>
      <c r="J271" s="50"/>
      <c r="K271" s="34"/>
    </row>
    <row r="272" spans="2:11" x14ac:dyDescent="0.2">
      <c r="B272" s="7"/>
      <c r="C272" s="7"/>
      <c r="D272" s="7"/>
      <c r="E272" s="7"/>
      <c r="F272" s="25"/>
      <c r="G272" s="7"/>
      <c r="H272" s="25"/>
      <c r="I272" s="26"/>
      <c r="J272" s="26"/>
      <c r="K272" s="7"/>
    </row>
    <row r="273" spans="2:11" x14ac:dyDescent="0.2">
      <c r="B273" s="34"/>
      <c r="C273" s="34"/>
      <c r="D273" s="34"/>
      <c r="E273" s="34"/>
      <c r="F273" s="49"/>
      <c r="G273" s="34"/>
      <c r="H273" s="49"/>
      <c r="I273" s="50"/>
      <c r="J273" s="50"/>
      <c r="K273" s="34"/>
    </row>
    <row r="274" spans="2:11" x14ac:dyDescent="0.2">
      <c r="B274" s="7"/>
      <c r="C274" s="7"/>
      <c r="D274" s="7"/>
      <c r="E274" s="7"/>
      <c r="F274" s="25"/>
      <c r="G274" s="7"/>
      <c r="H274" s="25"/>
      <c r="I274" s="26"/>
      <c r="J274" s="26"/>
      <c r="K274" s="7"/>
    </row>
    <row r="275" spans="2:11" x14ac:dyDescent="0.2">
      <c r="B275" s="34"/>
      <c r="C275" s="34"/>
      <c r="D275" s="34"/>
      <c r="E275" s="34"/>
      <c r="F275" s="49"/>
      <c r="G275" s="34"/>
      <c r="H275" s="49"/>
      <c r="I275" s="50"/>
      <c r="J275" s="50"/>
      <c r="K275" s="34"/>
    </row>
    <row r="276" spans="2:11" x14ac:dyDescent="0.2">
      <c r="B276" s="7"/>
      <c r="C276" s="7"/>
      <c r="D276" s="7"/>
      <c r="E276" s="7"/>
      <c r="F276" s="25"/>
      <c r="G276" s="7"/>
      <c r="H276" s="25"/>
      <c r="I276" s="26"/>
      <c r="J276" s="26"/>
      <c r="K276" s="7"/>
    </row>
    <row r="277" spans="2:11" x14ac:dyDescent="0.2">
      <c r="B277" s="34"/>
      <c r="C277" s="34"/>
      <c r="D277" s="34"/>
      <c r="E277" s="34"/>
      <c r="F277" s="49"/>
      <c r="G277" s="34"/>
      <c r="H277" s="49"/>
      <c r="I277" s="50"/>
      <c r="J277" s="50"/>
      <c r="K277" s="34"/>
    </row>
    <row r="278" spans="2:11" x14ac:dyDescent="0.2">
      <c r="B278" s="7"/>
      <c r="C278" s="7"/>
      <c r="D278" s="7"/>
      <c r="E278" s="7"/>
      <c r="F278" s="25"/>
      <c r="G278" s="7"/>
      <c r="H278" s="25"/>
      <c r="I278" s="26"/>
      <c r="J278" s="26"/>
      <c r="K278" s="7"/>
    </row>
    <row r="279" spans="2:11" x14ac:dyDescent="0.2">
      <c r="B279" s="34"/>
      <c r="C279" s="34"/>
      <c r="D279" s="34"/>
      <c r="E279" s="34"/>
      <c r="F279" s="49"/>
      <c r="G279" s="34"/>
      <c r="H279" s="49"/>
      <c r="I279" s="50"/>
      <c r="J279" s="50"/>
      <c r="K279" s="34"/>
    </row>
    <row r="280" spans="2:11" x14ac:dyDescent="0.2">
      <c r="B280" s="7"/>
      <c r="C280" s="7"/>
      <c r="D280" s="7"/>
      <c r="E280" s="7"/>
      <c r="F280" s="25"/>
      <c r="G280" s="7"/>
      <c r="H280" s="25"/>
      <c r="I280" s="26"/>
      <c r="J280" s="26"/>
      <c r="K280" s="7"/>
    </row>
    <row r="281" spans="2:11" x14ac:dyDescent="0.2">
      <c r="B281" s="34"/>
      <c r="C281" s="34"/>
      <c r="D281" s="34"/>
      <c r="E281" s="34"/>
      <c r="F281" s="49"/>
      <c r="G281" s="34"/>
      <c r="H281" s="49"/>
      <c r="I281" s="50"/>
      <c r="J281" s="50"/>
      <c r="K281" s="34"/>
    </row>
    <row r="282" spans="2:11" x14ac:dyDescent="0.2">
      <c r="B282" s="7"/>
      <c r="C282" s="7"/>
      <c r="D282" s="7"/>
      <c r="E282" s="7"/>
      <c r="F282" s="25"/>
      <c r="G282" s="7"/>
      <c r="H282" s="25"/>
      <c r="I282" s="26"/>
      <c r="J282" s="26"/>
      <c r="K282" s="7"/>
    </row>
    <row r="283" spans="2:11" x14ac:dyDescent="0.2">
      <c r="B283" s="34"/>
      <c r="C283" s="34"/>
      <c r="D283" s="34"/>
      <c r="E283" s="34"/>
      <c r="F283" s="49"/>
      <c r="G283" s="34"/>
      <c r="H283" s="49"/>
      <c r="I283" s="50"/>
      <c r="J283" s="50"/>
      <c r="K283" s="34"/>
    </row>
    <row r="284" spans="2:11" x14ac:dyDescent="0.2">
      <c r="B284" s="7"/>
      <c r="C284" s="7"/>
      <c r="D284" s="7"/>
      <c r="E284" s="7"/>
      <c r="F284" s="25"/>
      <c r="G284" s="7"/>
      <c r="H284" s="25"/>
      <c r="I284" s="26"/>
      <c r="J284" s="26"/>
      <c r="K284" s="7"/>
    </row>
    <row r="285" spans="2:11" x14ac:dyDescent="0.2">
      <c r="B285" s="34"/>
      <c r="C285" s="34"/>
      <c r="D285" s="34"/>
      <c r="E285" s="34"/>
      <c r="F285" s="49"/>
      <c r="G285" s="34"/>
      <c r="H285" s="49"/>
      <c r="I285" s="50"/>
      <c r="J285" s="50"/>
      <c r="K285" s="34"/>
    </row>
    <row r="286" spans="2:11" x14ac:dyDescent="0.2">
      <c r="B286" s="7"/>
      <c r="C286" s="7"/>
      <c r="D286" s="7"/>
      <c r="E286" s="7"/>
      <c r="F286" s="25"/>
      <c r="G286" s="7"/>
      <c r="H286" s="25"/>
      <c r="I286" s="26"/>
      <c r="J286" s="26"/>
      <c r="K286" s="7"/>
    </row>
    <row r="287" spans="2:11" x14ac:dyDescent="0.2">
      <c r="B287" s="34"/>
      <c r="C287" s="34"/>
      <c r="D287" s="34"/>
      <c r="E287" s="34"/>
      <c r="F287" s="49"/>
      <c r="G287" s="34"/>
      <c r="H287" s="49"/>
      <c r="I287" s="50"/>
      <c r="J287" s="50"/>
      <c r="K287" s="34"/>
    </row>
    <row r="288" spans="2:11" x14ac:dyDescent="0.2">
      <c r="B288" s="7"/>
      <c r="C288" s="7"/>
      <c r="D288" s="7"/>
      <c r="E288" s="7"/>
      <c r="F288" s="25"/>
      <c r="G288" s="7"/>
      <c r="H288" s="25"/>
      <c r="I288" s="26"/>
      <c r="J288" s="26"/>
      <c r="K288" s="7"/>
    </row>
    <row r="289" spans="2:11" x14ac:dyDescent="0.2">
      <c r="B289" s="34"/>
      <c r="C289" s="34"/>
      <c r="D289" s="34"/>
      <c r="E289" s="34"/>
      <c r="F289" s="49"/>
      <c r="G289" s="34"/>
      <c r="H289" s="49"/>
      <c r="I289" s="50"/>
      <c r="J289" s="50"/>
      <c r="K289" s="34"/>
    </row>
    <row r="290" spans="2:11" x14ac:dyDescent="0.2">
      <c r="B290" s="7"/>
      <c r="C290" s="7"/>
      <c r="D290" s="7"/>
      <c r="E290" s="7"/>
      <c r="F290" s="25"/>
      <c r="G290" s="7"/>
      <c r="H290" s="25"/>
      <c r="I290" s="26"/>
      <c r="J290" s="26"/>
      <c r="K290" s="7"/>
    </row>
    <row r="291" spans="2:11" x14ac:dyDescent="0.2">
      <c r="B291" s="34"/>
      <c r="C291" s="34"/>
      <c r="D291" s="34"/>
      <c r="E291" s="34"/>
      <c r="F291" s="49"/>
      <c r="G291" s="34"/>
      <c r="H291" s="49"/>
      <c r="I291" s="50"/>
      <c r="J291" s="50"/>
      <c r="K291" s="34"/>
    </row>
    <row r="292" spans="2:11" x14ac:dyDescent="0.2">
      <c r="B292" s="7"/>
      <c r="C292" s="7"/>
      <c r="D292" s="7"/>
      <c r="E292" s="7"/>
      <c r="F292" s="25"/>
      <c r="G292" s="7"/>
      <c r="H292" s="25"/>
      <c r="I292" s="26"/>
      <c r="J292" s="26"/>
      <c r="K292" s="7"/>
    </row>
    <row r="293" spans="2:11" x14ac:dyDescent="0.2">
      <c r="B293" s="34"/>
      <c r="C293" s="34"/>
      <c r="D293" s="34"/>
      <c r="E293" s="34"/>
      <c r="F293" s="49"/>
      <c r="G293" s="34"/>
      <c r="H293" s="49"/>
      <c r="I293" s="50"/>
      <c r="J293" s="50"/>
      <c r="K293" s="34"/>
    </row>
    <row r="294" spans="2:11" x14ac:dyDescent="0.2">
      <c r="B294" s="7"/>
      <c r="C294" s="7"/>
      <c r="D294" s="7"/>
      <c r="E294" s="7"/>
      <c r="F294" s="25"/>
      <c r="G294" s="7"/>
      <c r="H294" s="25"/>
      <c r="I294" s="26"/>
      <c r="J294" s="26"/>
      <c r="K294" s="7"/>
    </row>
    <row r="295" spans="2:11" x14ac:dyDescent="0.2">
      <c r="B295" s="34"/>
      <c r="C295" s="34"/>
      <c r="D295" s="34"/>
      <c r="E295" s="34"/>
      <c r="F295" s="49"/>
      <c r="G295" s="34"/>
      <c r="H295" s="49"/>
      <c r="I295" s="50"/>
      <c r="J295" s="50"/>
      <c r="K295" s="34"/>
    </row>
    <row r="296" spans="2:11" x14ac:dyDescent="0.2">
      <c r="B296" s="7"/>
      <c r="C296" s="7"/>
      <c r="D296" s="7"/>
      <c r="E296" s="7"/>
      <c r="F296" s="25"/>
      <c r="G296" s="7"/>
      <c r="H296" s="25"/>
      <c r="I296" s="26"/>
      <c r="J296" s="26"/>
      <c r="K296" s="7"/>
    </row>
    <row r="297" spans="2:11" x14ac:dyDescent="0.2">
      <c r="B297" s="34"/>
      <c r="C297" s="34"/>
      <c r="D297" s="34"/>
      <c r="E297" s="34"/>
      <c r="F297" s="49"/>
      <c r="G297" s="34"/>
      <c r="H297" s="49"/>
      <c r="I297" s="50"/>
      <c r="J297" s="50"/>
      <c r="K297" s="34"/>
    </row>
    <row r="298" spans="2:11" x14ac:dyDescent="0.2">
      <c r="B298" s="7"/>
      <c r="C298" s="7"/>
      <c r="D298" s="7"/>
      <c r="E298" s="7"/>
      <c r="F298" s="25"/>
      <c r="G298" s="7"/>
      <c r="H298" s="25"/>
      <c r="I298" s="26"/>
      <c r="J298" s="26"/>
      <c r="K298" s="7"/>
    </row>
    <row r="299" spans="2:11" x14ac:dyDescent="0.2">
      <c r="B299" s="34"/>
      <c r="C299" s="34"/>
      <c r="D299" s="34"/>
      <c r="E299" s="34"/>
      <c r="F299" s="49"/>
      <c r="G299" s="34"/>
      <c r="H299" s="49"/>
      <c r="I299" s="50"/>
      <c r="J299" s="50"/>
      <c r="K299" s="34"/>
    </row>
    <row r="300" spans="2:11" x14ac:dyDescent="0.2">
      <c r="B300" s="7"/>
      <c r="C300" s="7"/>
      <c r="D300" s="7"/>
      <c r="E300" s="7"/>
      <c r="F300" s="25"/>
      <c r="G300" s="7"/>
      <c r="H300" s="25"/>
      <c r="I300" s="26"/>
      <c r="J300" s="26"/>
      <c r="K300" s="7"/>
    </row>
    <row r="301" spans="2:11" x14ac:dyDescent="0.2">
      <c r="B301" s="34"/>
      <c r="C301" s="34"/>
      <c r="D301" s="34"/>
      <c r="E301" s="34"/>
      <c r="F301" s="49"/>
      <c r="G301" s="34"/>
      <c r="H301" s="49"/>
      <c r="I301" s="50"/>
      <c r="J301" s="50"/>
      <c r="K301" s="34"/>
    </row>
    <row r="302" spans="2:11" x14ac:dyDescent="0.2">
      <c r="B302" s="7"/>
      <c r="C302" s="7"/>
      <c r="D302" s="7"/>
      <c r="E302" s="7"/>
      <c r="F302" s="25"/>
      <c r="G302" s="7"/>
      <c r="H302" s="25"/>
      <c r="I302" s="26"/>
      <c r="J302" s="26"/>
      <c r="K302" s="7"/>
    </row>
    <row r="303" spans="2:11" x14ac:dyDescent="0.2">
      <c r="B303" s="34"/>
      <c r="C303" s="34"/>
      <c r="D303" s="34"/>
      <c r="E303" s="34"/>
      <c r="F303" s="49"/>
      <c r="G303" s="34"/>
      <c r="H303" s="49"/>
      <c r="I303" s="50"/>
      <c r="J303" s="50"/>
      <c r="K303" s="34"/>
    </row>
    <row r="304" spans="2:11" x14ac:dyDescent="0.2">
      <c r="B304" s="7"/>
      <c r="C304" s="7"/>
      <c r="D304" s="7"/>
      <c r="E304" s="7"/>
      <c r="F304" s="25"/>
      <c r="G304" s="7"/>
      <c r="H304" s="25"/>
      <c r="I304" s="26"/>
      <c r="J304" s="26"/>
      <c r="K304" s="7"/>
    </row>
    <row r="305" spans="2:11" x14ac:dyDescent="0.2">
      <c r="B305" s="34"/>
      <c r="C305" s="34"/>
      <c r="D305" s="34"/>
      <c r="E305" s="34"/>
      <c r="F305" s="49"/>
      <c r="G305" s="34"/>
      <c r="H305" s="49"/>
      <c r="I305" s="50"/>
      <c r="J305" s="50"/>
      <c r="K305" s="34"/>
    </row>
    <row r="306" spans="2:11" x14ac:dyDescent="0.2">
      <c r="B306" s="7"/>
      <c r="C306" s="7"/>
      <c r="D306" s="7"/>
      <c r="E306" s="7"/>
      <c r="F306" s="25"/>
      <c r="G306" s="7"/>
      <c r="H306" s="25"/>
      <c r="I306" s="26"/>
      <c r="J306" s="26"/>
      <c r="K306" s="7"/>
    </row>
    <row r="307" spans="2:11" x14ac:dyDescent="0.2">
      <c r="B307" s="34"/>
      <c r="C307" s="34"/>
      <c r="D307" s="34"/>
      <c r="E307" s="34"/>
      <c r="F307" s="49"/>
      <c r="G307" s="34"/>
      <c r="H307" s="49"/>
      <c r="I307" s="50"/>
      <c r="J307" s="50"/>
      <c r="K307" s="34"/>
    </row>
    <row r="308" spans="2:11" x14ac:dyDescent="0.2">
      <c r="B308" s="7"/>
      <c r="C308" s="7"/>
      <c r="D308" s="7"/>
      <c r="E308" s="7"/>
      <c r="F308" s="25"/>
      <c r="G308" s="7"/>
      <c r="H308" s="25"/>
      <c r="I308" s="26"/>
      <c r="J308" s="26"/>
      <c r="K308" s="7"/>
    </row>
    <row r="309" spans="2:11" x14ac:dyDescent="0.2">
      <c r="B309" s="34"/>
      <c r="C309" s="34"/>
      <c r="D309" s="34"/>
      <c r="E309" s="34"/>
      <c r="F309" s="49"/>
      <c r="G309" s="34"/>
      <c r="H309" s="49"/>
      <c r="I309" s="50"/>
      <c r="J309" s="50"/>
      <c r="K309" s="34"/>
    </row>
    <row r="310" spans="2:11" x14ac:dyDescent="0.2">
      <c r="B310" s="7"/>
      <c r="C310" s="7"/>
      <c r="D310" s="7"/>
      <c r="E310" s="7"/>
      <c r="F310" s="25"/>
      <c r="G310" s="7"/>
      <c r="H310" s="25"/>
      <c r="I310" s="26"/>
      <c r="J310" s="26"/>
      <c r="K310" s="7"/>
    </row>
    <row r="311" spans="2:11" x14ac:dyDescent="0.2">
      <c r="B311" s="34"/>
      <c r="C311" s="34"/>
      <c r="D311" s="34"/>
      <c r="E311" s="34"/>
      <c r="F311" s="49"/>
      <c r="G311" s="34"/>
      <c r="H311" s="49"/>
      <c r="I311" s="50"/>
      <c r="J311" s="50"/>
      <c r="K311" s="34"/>
    </row>
    <row r="312" spans="2:11" x14ac:dyDescent="0.2">
      <c r="B312" s="7"/>
      <c r="C312" s="7"/>
      <c r="D312" s="7"/>
      <c r="E312" s="7"/>
      <c r="F312" s="25"/>
      <c r="G312" s="7"/>
      <c r="H312" s="25"/>
      <c r="I312" s="26"/>
      <c r="J312" s="26"/>
      <c r="K312" s="7"/>
    </row>
    <row r="313" spans="2:11" x14ac:dyDescent="0.2">
      <c r="B313" s="34"/>
      <c r="C313" s="34"/>
      <c r="D313" s="34"/>
      <c r="E313" s="34"/>
      <c r="F313" s="49"/>
      <c r="G313" s="34"/>
      <c r="H313" s="49"/>
      <c r="I313" s="50"/>
      <c r="J313" s="50"/>
      <c r="K313" s="34"/>
    </row>
    <row r="314" spans="2:11" x14ac:dyDescent="0.2">
      <c r="B314" s="7"/>
      <c r="C314" s="7"/>
      <c r="D314" s="7"/>
      <c r="E314" s="7"/>
      <c r="F314" s="25"/>
      <c r="G314" s="7"/>
      <c r="H314" s="25"/>
      <c r="I314" s="26"/>
      <c r="J314" s="26"/>
      <c r="K314" s="7"/>
    </row>
    <row r="315" spans="2:11" x14ac:dyDescent="0.2">
      <c r="B315" s="34"/>
      <c r="C315" s="34"/>
      <c r="D315" s="34"/>
      <c r="E315" s="34"/>
      <c r="F315" s="49"/>
      <c r="G315" s="34"/>
      <c r="H315" s="49"/>
      <c r="I315" s="50"/>
      <c r="J315" s="50"/>
      <c r="K315" s="34"/>
    </row>
    <row r="316" spans="2:11" x14ac:dyDescent="0.2">
      <c r="B316" s="7"/>
      <c r="C316" s="7"/>
      <c r="D316" s="7"/>
      <c r="E316" s="7"/>
      <c r="F316" s="25"/>
      <c r="G316" s="7"/>
      <c r="H316" s="25"/>
      <c r="I316" s="26"/>
      <c r="J316" s="26"/>
      <c r="K316" s="7"/>
    </row>
    <row r="317" spans="2:11" x14ac:dyDescent="0.2">
      <c r="B317" s="34"/>
      <c r="C317" s="34"/>
      <c r="D317" s="34"/>
      <c r="E317" s="34"/>
      <c r="F317" s="49"/>
      <c r="G317" s="34"/>
      <c r="H317" s="49"/>
      <c r="I317" s="50"/>
      <c r="J317" s="50"/>
      <c r="K317" s="34"/>
    </row>
    <row r="318" spans="2:11" x14ac:dyDescent="0.2">
      <c r="B318" s="7"/>
      <c r="C318" s="7"/>
      <c r="D318" s="7"/>
      <c r="E318" s="7"/>
      <c r="F318" s="25"/>
      <c r="G318" s="7"/>
      <c r="H318" s="25"/>
      <c r="I318" s="26"/>
      <c r="J318" s="26"/>
      <c r="K318" s="7"/>
    </row>
    <row r="319" spans="2:11" x14ac:dyDescent="0.2">
      <c r="B319" s="34"/>
      <c r="C319" s="34"/>
      <c r="D319" s="34"/>
      <c r="E319" s="34"/>
      <c r="F319" s="49"/>
      <c r="G319" s="34"/>
      <c r="H319" s="49"/>
      <c r="I319" s="50"/>
      <c r="J319" s="50"/>
      <c r="K319" s="34"/>
    </row>
    <row r="320" spans="2:11" x14ac:dyDescent="0.2">
      <c r="B320" s="7"/>
      <c r="C320" s="7"/>
      <c r="D320" s="7"/>
      <c r="E320" s="7"/>
      <c r="F320" s="25"/>
      <c r="G320" s="7"/>
      <c r="H320" s="25"/>
      <c r="I320" s="26"/>
      <c r="J320" s="26"/>
      <c r="K320" s="7"/>
    </row>
    <row r="321" spans="2:11" x14ac:dyDescent="0.2">
      <c r="B321" s="34"/>
      <c r="C321" s="34"/>
      <c r="D321" s="34"/>
      <c r="E321" s="34"/>
      <c r="F321" s="49"/>
      <c r="G321" s="34"/>
      <c r="H321" s="49"/>
      <c r="I321" s="50"/>
      <c r="J321" s="50"/>
      <c r="K321" s="34"/>
    </row>
    <row r="322" spans="2:11" x14ac:dyDescent="0.2">
      <c r="B322" s="7"/>
      <c r="C322" s="7"/>
      <c r="D322" s="7"/>
      <c r="E322" s="7"/>
      <c r="F322" s="25"/>
      <c r="G322" s="7"/>
      <c r="H322" s="25"/>
      <c r="I322" s="26"/>
      <c r="J322" s="26"/>
      <c r="K322" s="7"/>
    </row>
    <row r="323" spans="2:11" x14ac:dyDescent="0.2">
      <c r="B323" s="34"/>
      <c r="C323" s="34"/>
      <c r="D323" s="34"/>
      <c r="E323" s="34"/>
      <c r="F323" s="49"/>
      <c r="G323" s="34"/>
      <c r="H323" s="49"/>
      <c r="I323" s="50"/>
      <c r="J323" s="50"/>
      <c r="K323" s="34"/>
    </row>
    <row r="324" spans="2:11" x14ac:dyDescent="0.2">
      <c r="B324" s="7"/>
      <c r="C324" s="7"/>
      <c r="D324" s="7"/>
      <c r="E324" s="7"/>
      <c r="F324" s="25"/>
      <c r="G324" s="7"/>
      <c r="H324" s="25"/>
      <c r="I324" s="26"/>
      <c r="J324" s="26"/>
      <c r="K324" s="7"/>
    </row>
    <row r="325" spans="2:11" x14ac:dyDescent="0.2">
      <c r="B325" s="34"/>
      <c r="C325" s="34"/>
      <c r="D325" s="34"/>
      <c r="E325" s="34"/>
      <c r="F325" s="49"/>
      <c r="G325" s="34"/>
      <c r="H325" s="49"/>
      <c r="I325" s="50"/>
      <c r="J325" s="50"/>
      <c r="K325" s="34"/>
    </row>
    <row r="326" spans="2:11" x14ac:dyDescent="0.2">
      <c r="B326" s="7"/>
      <c r="C326" s="7"/>
      <c r="D326" s="7"/>
      <c r="E326" s="7"/>
      <c r="F326" s="25"/>
      <c r="G326" s="7"/>
      <c r="H326" s="25"/>
      <c r="I326" s="26"/>
      <c r="J326" s="26"/>
      <c r="K326" s="7"/>
    </row>
    <row r="327" spans="2:11" x14ac:dyDescent="0.2">
      <c r="B327" s="34"/>
      <c r="C327" s="34"/>
      <c r="D327" s="34"/>
      <c r="E327" s="34"/>
      <c r="F327" s="49"/>
      <c r="G327" s="34"/>
      <c r="H327" s="49"/>
      <c r="I327" s="50"/>
      <c r="J327" s="50"/>
      <c r="K327" s="34"/>
    </row>
    <row r="328" spans="2:11" x14ac:dyDescent="0.2">
      <c r="B328" s="7"/>
      <c r="C328" s="7"/>
      <c r="D328" s="7"/>
      <c r="E328" s="7"/>
      <c r="F328" s="25"/>
      <c r="G328" s="7"/>
      <c r="H328" s="25"/>
      <c r="I328" s="26"/>
      <c r="J328" s="26"/>
      <c r="K328" s="7"/>
    </row>
    <row r="329" spans="2:11" x14ac:dyDescent="0.2">
      <c r="B329" s="34"/>
      <c r="C329" s="34"/>
      <c r="D329" s="34"/>
      <c r="E329" s="34"/>
      <c r="F329" s="49"/>
      <c r="G329" s="34"/>
      <c r="H329" s="49"/>
      <c r="I329" s="50"/>
      <c r="J329" s="50"/>
      <c r="K329" s="34"/>
    </row>
    <row r="330" spans="2:11" x14ac:dyDescent="0.2">
      <c r="B330" s="7"/>
      <c r="C330" s="7"/>
      <c r="D330" s="7"/>
      <c r="E330" s="7"/>
      <c r="F330" s="25"/>
      <c r="G330" s="7"/>
      <c r="H330" s="25"/>
      <c r="I330" s="26"/>
      <c r="J330" s="26"/>
      <c r="K330" s="7"/>
    </row>
    <row r="331" spans="2:11" x14ac:dyDescent="0.2">
      <c r="B331" s="34"/>
      <c r="C331" s="34"/>
      <c r="D331" s="34"/>
      <c r="E331" s="34"/>
      <c r="F331" s="49"/>
      <c r="G331" s="34"/>
      <c r="H331" s="49"/>
      <c r="I331" s="50"/>
      <c r="J331" s="50"/>
      <c r="K331" s="34"/>
    </row>
    <row r="332" spans="2:11" x14ac:dyDescent="0.2">
      <c r="B332" s="7"/>
      <c r="C332" s="7"/>
      <c r="D332" s="7"/>
      <c r="E332" s="7"/>
      <c r="F332" s="25"/>
      <c r="G332" s="7"/>
      <c r="H332" s="25"/>
      <c r="I332" s="26"/>
      <c r="J332" s="26"/>
      <c r="K332" s="7"/>
    </row>
    <row r="333" spans="2:11" x14ac:dyDescent="0.2">
      <c r="B333" s="34"/>
      <c r="C333" s="34"/>
      <c r="D333" s="34"/>
      <c r="E333" s="34"/>
      <c r="F333" s="49"/>
      <c r="G333" s="34"/>
      <c r="H333" s="49"/>
      <c r="I333" s="50"/>
      <c r="J333" s="50"/>
      <c r="K333" s="34"/>
    </row>
    <row r="334" spans="2:11" x14ac:dyDescent="0.2">
      <c r="B334" s="7"/>
      <c r="C334" s="7"/>
      <c r="D334" s="7"/>
      <c r="E334" s="7"/>
      <c r="F334" s="25"/>
      <c r="G334" s="7"/>
      <c r="H334" s="25"/>
      <c r="I334" s="26"/>
      <c r="J334" s="26"/>
      <c r="K334" s="7"/>
    </row>
    <row r="335" spans="2:11" x14ac:dyDescent="0.2">
      <c r="B335" s="34"/>
      <c r="C335" s="34"/>
      <c r="D335" s="34"/>
      <c r="E335" s="34"/>
      <c r="F335" s="49"/>
      <c r="G335" s="34"/>
      <c r="H335" s="49"/>
      <c r="I335" s="50"/>
      <c r="J335" s="50"/>
      <c r="K335" s="34"/>
    </row>
    <row r="336" spans="2:11" x14ac:dyDescent="0.2">
      <c r="B336" s="7"/>
      <c r="C336" s="7"/>
      <c r="D336" s="7"/>
      <c r="E336" s="7"/>
      <c r="F336" s="25"/>
      <c r="G336" s="7"/>
      <c r="H336" s="25"/>
      <c r="I336" s="26"/>
      <c r="J336" s="26"/>
      <c r="K336" s="7"/>
    </row>
    <row r="337" spans="2:11" x14ac:dyDescent="0.2">
      <c r="B337" s="34"/>
      <c r="C337" s="34"/>
      <c r="D337" s="34"/>
      <c r="E337" s="34"/>
      <c r="F337" s="49"/>
      <c r="G337" s="34"/>
      <c r="H337" s="49"/>
      <c r="I337" s="50"/>
      <c r="J337" s="50"/>
      <c r="K337" s="34"/>
    </row>
    <row r="338" spans="2:11" x14ac:dyDescent="0.2">
      <c r="B338" s="7"/>
      <c r="C338" s="7"/>
      <c r="D338" s="7"/>
      <c r="E338" s="7"/>
      <c r="F338" s="25"/>
      <c r="G338" s="7"/>
      <c r="H338" s="25"/>
      <c r="I338" s="26"/>
      <c r="J338" s="26"/>
      <c r="K338" s="7"/>
    </row>
    <row r="339" spans="2:11" x14ac:dyDescent="0.2">
      <c r="B339" s="34"/>
      <c r="C339" s="34"/>
      <c r="D339" s="34"/>
      <c r="E339" s="34"/>
      <c r="F339" s="49"/>
      <c r="G339" s="34"/>
      <c r="H339" s="49"/>
      <c r="I339" s="50"/>
      <c r="J339" s="50"/>
      <c r="K339" s="34"/>
    </row>
    <row r="340" spans="2:11" x14ac:dyDescent="0.2">
      <c r="B340" s="7"/>
      <c r="C340" s="7"/>
      <c r="D340" s="7"/>
      <c r="E340" s="7"/>
      <c r="F340" s="25"/>
      <c r="G340" s="7"/>
      <c r="H340" s="25"/>
      <c r="I340" s="26"/>
      <c r="J340" s="26"/>
      <c r="K340" s="7"/>
    </row>
    <row r="341" spans="2:11" x14ac:dyDescent="0.2">
      <c r="B341" s="34"/>
      <c r="C341" s="34"/>
      <c r="D341" s="34"/>
      <c r="E341" s="34"/>
      <c r="F341" s="49"/>
      <c r="G341" s="34"/>
      <c r="H341" s="49"/>
      <c r="I341" s="50"/>
      <c r="J341" s="50"/>
      <c r="K341" s="34"/>
    </row>
    <row r="342" spans="2:11" x14ac:dyDescent="0.2">
      <c r="B342" s="7"/>
      <c r="C342" s="7"/>
      <c r="D342" s="7"/>
      <c r="E342" s="7"/>
      <c r="F342" s="25"/>
      <c r="G342" s="7"/>
      <c r="H342" s="25"/>
      <c r="I342" s="26"/>
      <c r="J342" s="26"/>
      <c r="K342" s="7"/>
    </row>
    <row r="343" spans="2:11" x14ac:dyDescent="0.2">
      <c r="B343" s="34"/>
      <c r="C343" s="34"/>
      <c r="D343" s="34"/>
      <c r="E343" s="34"/>
      <c r="F343" s="49"/>
      <c r="G343" s="34"/>
      <c r="H343" s="49"/>
      <c r="I343" s="50"/>
      <c r="J343" s="50"/>
      <c r="K343" s="34"/>
    </row>
    <row r="344" spans="2:11" x14ac:dyDescent="0.2">
      <c r="B344" s="7"/>
      <c r="C344" s="7"/>
      <c r="D344" s="7"/>
      <c r="E344" s="7"/>
      <c r="F344" s="25"/>
      <c r="G344" s="7"/>
      <c r="H344" s="25"/>
      <c r="I344" s="26"/>
      <c r="J344" s="26"/>
      <c r="K344" s="7"/>
    </row>
    <row r="345" spans="2:11" x14ac:dyDescent="0.2">
      <c r="B345" s="34"/>
      <c r="C345" s="34"/>
      <c r="D345" s="34"/>
      <c r="E345" s="34"/>
      <c r="F345" s="49"/>
      <c r="G345" s="34"/>
      <c r="H345" s="49"/>
      <c r="I345" s="50"/>
      <c r="J345" s="50"/>
      <c r="K345" s="34"/>
    </row>
    <row r="346" spans="2:11" x14ac:dyDescent="0.2">
      <c r="B346" s="7"/>
      <c r="C346" s="7"/>
      <c r="D346" s="7"/>
      <c r="E346" s="7"/>
      <c r="F346" s="25"/>
      <c r="G346" s="7"/>
      <c r="H346" s="25"/>
      <c r="I346" s="26"/>
      <c r="J346" s="26"/>
      <c r="K346" s="7"/>
    </row>
    <row r="347" spans="2:11" x14ac:dyDescent="0.2">
      <c r="B347" s="34"/>
      <c r="C347" s="34"/>
      <c r="D347" s="34"/>
      <c r="E347" s="34"/>
      <c r="F347" s="49"/>
      <c r="G347" s="34"/>
      <c r="H347" s="49"/>
      <c r="I347" s="50"/>
      <c r="J347" s="50"/>
      <c r="K347" s="34"/>
    </row>
    <row r="348" spans="2:11" x14ac:dyDescent="0.2">
      <c r="B348" s="7"/>
      <c r="C348" s="7"/>
      <c r="D348" s="7"/>
      <c r="E348" s="7"/>
      <c r="F348" s="25"/>
      <c r="G348" s="7"/>
      <c r="H348" s="25"/>
      <c r="I348" s="26"/>
      <c r="J348" s="26"/>
      <c r="K348" s="7"/>
    </row>
    <row r="349" spans="2:11" x14ac:dyDescent="0.2">
      <c r="B349" s="34"/>
      <c r="C349" s="34"/>
      <c r="D349" s="34"/>
      <c r="E349" s="34"/>
      <c r="F349" s="49"/>
      <c r="G349" s="34"/>
      <c r="H349" s="49"/>
      <c r="I349" s="50"/>
      <c r="J349" s="50"/>
      <c r="K349" s="34"/>
    </row>
    <row r="350" spans="2:11" x14ac:dyDescent="0.2">
      <c r="B350" s="7"/>
      <c r="C350" s="7"/>
      <c r="D350" s="7"/>
      <c r="E350" s="7"/>
      <c r="F350" s="25"/>
      <c r="G350" s="7"/>
      <c r="H350" s="25"/>
      <c r="I350" s="26"/>
      <c r="J350" s="26"/>
      <c r="K350" s="7"/>
    </row>
    <row r="351" spans="2:11" x14ac:dyDescent="0.2">
      <c r="B351" s="34"/>
      <c r="C351" s="34"/>
      <c r="D351" s="34"/>
      <c r="E351" s="34"/>
      <c r="F351" s="49"/>
      <c r="G351" s="34"/>
      <c r="H351" s="49"/>
      <c r="I351" s="50"/>
      <c r="J351" s="50"/>
      <c r="K351" s="34"/>
    </row>
    <row r="352" spans="2:11" x14ac:dyDescent="0.2">
      <c r="B352" s="7"/>
      <c r="C352" s="7"/>
      <c r="D352" s="7"/>
      <c r="E352" s="7"/>
      <c r="F352" s="25"/>
      <c r="G352" s="7"/>
      <c r="H352" s="25"/>
      <c r="I352" s="26"/>
      <c r="J352" s="26"/>
      <c r="K352" s="7"/>
    </row>
    <row r="353" spans="2:11" x14ac:dyDescent="0.2">
      <c r="B353" s="34"/>
      <c r="C353" s="34"/>
      <c r="D353" s="34"/>
      <c r="E353" s="34"/>
      <c r="F353" s="49"/>
      <c r="G353" s="34"/>
      <c r="H353" s="49"/>
      <c r="I353" s="50"/>
      <c r="J353" s="50"/>
      <c r="K353" s="34"/>
    </row>
    <row r="354" spans="2:11" x14ac:dyDescent="0.2">
      <c r="B354" s="7"/>
      <c r="C354" s="7"/>
      <c r="D354" s="7"/>
      <c r="E354" s="7"/>
      <c r="F354" s="25"/>
      <c r="G354" s="7"/>
      <c r="H354" s="25"/>
      <c r="I354" s="26"/>
      <c r="J354" s="26"/>
      <c r="K354" s="7"/>
    </row>
    <row r="355" spans="2:11" x14ac:dyDescent="0.2">
      <c r="B355" s="34"/>
      <c r="C355" s="34"/>
      <c r="D355" s="34"/>
      <c r="E355" s="34"/>
      <c r="F355" s="49"/>
      <c r="G355" s="34"/>
      <c r="H355" s="49"/>
      <c r="I355" s="50"/>
      <c r="J355" s="50"/>
      <c r="K355" s="34"/>
    </row>
    <row r="356" spans="2:11" x14ac:dyDescent="0.2">
      <c r="B356" s="7"/>
      <c r="C356" s="7"/>
      <c r="D356" s="7"/>
      <c r="E356" s="7"/>
      <c r="F356" s="25"/>
      <c r="G356" s="7"/>
      <c r="H356" s="25"/>
      <c r="I356" s="26"/>
      <c r="J356" s="26"/>
      <c r="K356" s="7"/>
    </row>
    <row r="357" spans="2:11" x14ac:dyDescent="0.2">
      <c r="B357" s="34"/>
      <c r="C357" s="34"/>
      <c r="D357" s="34"/>
      <c r="E357" s="34"/>
      <c r="F357" s="49"/>
      <c r="G357" s="34"/>
      <c r="H357" s="49"/>
      <c r="I357" s="50"/>
      <c r="J357" s="50"/>
      <c r="K357" s="34"/>
    </row>
    <row r="358" spans="2:11" x14ac:dyDescent="0.2">
      <c r="B358" s="7"/>
      <c r="C358" s="7"/>
      <c r="D358" s="7"/>
      <c r="E358" s="7"/>
      <c r="F358" s="25"/>
      <c r="G358" s="7"/>
      <c r="H358" s="25"/>
      <c r="I358" s="26"/>
      <c r="J358" s="26"/>
      <c r="K358" s="7"/>
    </row>
    <row r="359" spans="2:11" x14ac:dyDescent="0.2">
      <c r="B359" s="34"/>
      <c r="C359" s="34"/>
      <c r="D359" s="34"/>
      <c r="E359" s="34"/>
      <c r="F359" s="49"/>
      <c r="G359" s="34"/>
      <c r="H359" s="49"/>
      <c r="I359" s="50"/>
      <c r="J359" s="50"/>
      <c r="K359" s="34"/>
    </row>
    <row r="360" spans="2:11" x14ac:dyDescent="0.2">
      <c r="B360" s="7"/>
      <c r="C360" s="7"/>
      <c r="D360" s="7"/>
      <c r="E360" s="7"/>
      <c r="F360" s="25"/>
      <c r="G360" s="7"/>
      <c r="H360" s="25"/>
      <c r="I360" s="26"/>
      <c r="J360" s="26"/>
      <c r="K360" s="7"/>
    </row>
    <row r="361" spans="2:11" x14ac:dyDescent="0.2">
      <c r="B361" s="34"/>
      <c r="C361" s="34"/>
      <c r="D361" s="34"/>
      <c r="E361" s="34"/>
      <c r="F361" s="49"/>
      <c r="G361" s="34"/>
      <c r="H361" s="49"/>
      <c r="I361" s="50"/>
      <c r="J361" s="50"/>
      <c r="K361" s="34"/>
    </row>
    <row r="362" spans="2:11" x14ac:dyDescent="0.2">
      <c r="B362" s="7"/>
      <c r="C362" s="7"/>
      <c r="D362" s="7"/>
      <c r="E362" s="7"/>
      <c r="F362" s="25"/>
      <c r="G362" s="7"/>
      <c r="H362" s="25"/>
      <c r="I362" s="26"/>
      <c r="J362" s="26"/>
      <c r="K362" s="7"/>
    </row>
    <row r="363" spans="2:11" x14ac:dyDescent="0.2">
      <c r="B363" s="34"/>
      <c r="C363" s="34"/>
      <c r="D363" s="34"/>
      <c r="E363" s="34"/>
      <c r="F363" s="49"/>
      <c r="G363" s="34"/>
      <c r="H363" s="49"/>
      <c r="I363" s="50"/>
      <c r="J363" s="50"/>
      <c r="K363" s="34"/>
    </row>
    <row r="364" spans="2:11" x14ac:dyDescent="0.2">
      <c r="B364" s="7"/>
      <c r="C364" s="7"/>
      <c r="D364" s="7"/>
      <c r="E364" s="7"/>
      <c r="F364" s="25"/>
      <c r="G364" s="7"/>
      <c r="H364" s="25"/>
      <c r="I364" s="26"/>
      <c r="J364" s="26"/>
      <c r="K364" s="7"/>
    </row>
    <row r="365" spans="2:11" x14ac:dyDescent="0.2">
      <c r="B365" s="34"/>
      <c r="C365" s="34"/>
      <c r="D365" s="34"/>
      <c r="E365" s="34"/>
      <c r="F365" s="49"/>
      <c r="G365" s="34"/>
      <c r="H365" s="49"/>
      <c r="I365" s="50"/>
      <c r="J365" s="50"/>
      <c r="K365" s="34"/>
    </row>
    <row r="366" spans="2:11" x14ac:dyDescent="0.2">
      <c r="B366" s="7"/>
      <c r="C366" s="7"/>
      <c r="D366" s="7"/>
      <c r="E366" s="7"/>
      <c r="F366" s="25"/>
      <c r="G366" s="7"/>
      <c r="H366" s="25"/>
      <c r="I366" s="26"/>
      <c r="J366" s="26"/>
      <c r="K366" s="7"/>
    </row>
    <row r="367" spans="2:11" x14ac:dyDescent="0.2">
      <c r="B367" s="34"/>
      <c r="C367" s="34"/>
      <c r="D367" s="34"/>
      <c r="E367" s="34"/>
      <c r="F367" s="49"/>
      <c r="G367" s="34"/>
      <c r="H367" s="49"/>
      <c r="I367" s="50"/>
      <c r="J367" s="50"/>
      <c r="K367" s="34"/>
    </row>
    <row r="368" spans="2:11" x14ac:dyDescent="0.2">
      <c r="B368" s="7"/>
      <c r="C368" s="7"/>
      <c r="D368" s="7"/>
      <c r="E368" s="7"/>
      <c r="F368" s="25"/>
      <c r="G368" s="7"/>
      <c r="H368" s="25"/>
      <c r="I368" s="26"/>
      <c r="J368" s="26"/>
      <c r="K368" s="7"/>
    </row>
    <row r="369" spans="2:11" x14ac:dyDescent="0.2">
      <c r="B369" s="34"/>
      <c r="C369" s="34"/>
      <c r="D369" s="34"/>
      <c r="E369" s="34"/>
      <c r="F369" s="49"/>
      <c r="G369" s="34"/>
      <c r="H369" s="49"/>
      <c r="I369" s="50"/>
      <c r="J369" s="50"/>
      <c r="K369" s="34"/>
    </row>
    <row r="370" spans="2:11" x14ac:dyDescent="0.2">
      <c r="B370" s="7"/>
      <c r="C370" s="7"/>
      <c r="D370" s="7"/>
      <c r="E370" s="7"/>
      <c r="F370" s="25"/>
      <c r="G370" s="7"/>
      <c r="H370" s="25"/>
      <c r="I370" s="26"/>
      <c r="J370" s="26"/>
      <c r="K370" s="7"/>
    </row>
    <row r="371" spans="2:11" x14ac:dyDescent="0.2">
      <c r="B371" s="34"/>
      <c r="C371" s="34"/>
      <c r="D371" s="34"/>
      <c r="E371" s="34"/>
      <c r="F371" s="49"/>
      <c r="G371" s="34"/>
      <c r="H371" s="49"/>
      <c r="I371" s="50"/>
      <c r="J371" s="50"/>
      <c r="K371" s="34"/>
    </row>
    <row r="372" spans="2:11" x14ac:dyDescent="0.2">
      <c r="B372" s="7"/>
      <c r="C372" s="7"/>
      <c r="D372" s="7"/>
      <c r="E372" s="7"/>
      <c r="F372" s="25"/>
      <c r="G372" s="7"/>
      <c r="H372" s="25"/>
      <c r="I372" s="26"/>
      <c r="J372" s="26"/>
      <c r="K372" s="7"/>
    </row>
    <row r="373" spans="2:11" x14ac:dyDescent="0.2">
      <c r="B373" s="34"/>
      <c r="C373" s="34"/>
      <c r="D373" s="34"/>
      <c r="E373" s="34"/>
      <c r="F373" s="49"/>
      <c r="G373" s="34"/>
      <c r="H373" s="49"/>
      <c r="I373" s="50"/>
      <c r="J373" s="50"/>
      <c r="K373" s="34"/>
    </row>
    <row r="374" spans="2:11" x14ac:dyDescent="0.2">
      <c r="B374" s="7"/>
      <c r="C374" s="7"/>
      <c r="D374" s="7"/>
      <c r="E374" s="7"/>
      <c r="F374" s="25"/>
      <c r="G374" s="7"/>
      <c r="H374" s="25"/>
      <c r="I374" s="26"/>
      <c r="J374" s="26"/>
      <c r="K374" s="7"/>
    </row>
    <row r="375" spans="2:11" x14ac:dyDescent="0.2">
      <c r="B375" s="34"/>
      <c r="C375" s="34"/>
      <c r="D375" s="34"/>
      <c r="E375" s="34"/>
      <c r="F375" s="49"/>
      <c r="G375" s="34"/>
      <c r="H375" s="49"/>
      <c r="I375" s="50"/>
      <c r="J375" s="50"/>
      <c r="K375" s="34"/>
    </row>
    <row r="376" spans="2:11" x14ac:dyDescent="0.2">
      <c r="B376" s="7"/>
      <c r="C376" s="7"/>
      <c r="D376" s="7"/>
      <c r="E376" s="7"/>
      <c r="F376" s="25"/>
      <c r="G376" s="7"/>
      <c r="H376" s="25"/>
      <c r="I376" s="26"/>
      <c r="J376" s="26"/>
      <c r="K376" s="7"/>
    </row>
    <row r="377" spans="2:11" x14ac:dyDescent="0.2">
      <c r="B377" s="34"/>
      <c r="C377" s="34"/>
      <c r="D377" s="34"/>
      <c r="E377" s="34"/>
      <c r="F377" s="49"/>
      <c r="G377" s="34"/>
      <c r="H377" s="49"/>
      <c r="I377" s="50"/>
      <c r="J377" s="50"/>
      <c r="K377" s="34"/>
    </row>
    <row r="378" spans="2:11" x14ac:dyDescent="0.2">
      <c r="B378" s="7"/>
      <c r="C378" s="7"/>
      <c r="D378" s="7"/>
      <c r="E378" s="7"/>
      <c r="F378" s="25"/>
      <c r="G378" s="7"/>
      <c r="H378" s="25"/>
      <c r="I378" s="26"/>
      <c r="J378" s="26"/>
      <c r="K378" s="7"/>
    </row>
    <row r="379" spans="2:11" x14ac:dyDescent="0.2">
      <c r="B379" s="34"/>
      <c r="C379" s="34"/>
      <c r="D379" s="34"/>
      <c r="E379" s="34"/>
      <c r="F379" s="49"/>
      <c r="G379" s="34"/>
      <c r="H379" s="49"/>
      <c r="I379" s="50"/>
      <c r="J379" s="50"/>
      <c r="K379" s="34"/>
    </row>
    <row r="380" spans="2:11" x14ac:dyDescent="0.2">
      <c r="B380" s="7"/>
      <c r="C380" s="7"/>
      <c r="D380" s="7"/>
      <c r="E380" s="7"/>
      <c r="F380" s="25"/>
      <c r="G380" s="7"/>
      <c r="H380" s="25"/>
      <c r="I380" s="26"/>
      <c r="J380" s="26"/>
      <c r="K380" s="7"/>
    </row>
    <row r="381" spans="2:11" x14ac:dyDescent="0.2">
      <c r="B381" s="34"/>
      <c r="C381" s="34"/>
      <c r="D381" s="34"/>
      <c r="E381" s="34"/>
      <c r="F381" s="49"/>
      <c r="G381" s="34"/>
      <c r="H381" s="49"/>
      <c r="I381" s="50"/>
      <c r="J381" s="50"/>
      <c r="K381" s="34"/>
    </row>
    <row r="382" spans="2:11" x14ac:dyDescent="0.2">
      <c r="B382" s="7"/>
      <c r="C382" s="7"/>
      <c r="D382" s="7"/>
      <c r="E382" s="7"/>
      <c r="F382" s="25"/>
      <c r="G382" s="7"/>
      <c r="H382" s="25"/>
      <c r="I382" s="26"/>
      <c r="J382" s="26"/>
      <c r="K382" s="7"/>
    </row>
    <row r="383" spans="2:11" x14ac:dyDescent="0.2">
      <c r="B383" s="34"/>
      <c r="C383" s="34"/>
      <c r="D383" s="34"/>
      <c r="E383" s="34"/>
      <c r="F383" s="49"/>
      <c r="G383" s="34"/>
      <c r="H383" s="49"/>
      <c r="I383" s="50"/>
      <c r="J383" s="50"/>
      <c r="K383" s="34"/>
    </row>
    <row r="384" spans="2:11" x14ac:dyDescent="0.2">
      <c r="B384" s="7"/>
      <c r="C384" s="7"/>
      <c r="D384" s="7"/>
      <c r="E384" s="7"/>
      <c r="F384" s="25"/>
      <c r="G384" s="7"/>
      <c r="H384" s="25"/>
      <c r="I384" s="26"/>
      <c r="J384" s="26"/>
      <c r="K384" s="7"/>
    </row>
    <row r="385" spans="2:11" x14ac:dyDescent="0.2">
      <c r="B385" s="34"/>
      <c r="C385" s="34"/>
      <c r="D385" s="34"/>
      <c r="E385" s="34"/>
      <c r="F385" s="49"/>
      <c r="G385" s="34"/>
      <c r="H385" s="49"/>
      <c r="I385" s="50"/>
      <c r="J385" s="50"/>
      <c r="K385" s="34"/>
    </row>
    <row r="386" spans="2:11" x14ac:dyDescent="0.2">
      <c r="B386" s="7"/>
      <c r="C386" s="7"/>
      <c r="D386" s="7"/>
      <c r="E386" s="7"/>
      <c r="F386" s="25"/>
      <c r="G386" s="7"/>
      <c r="H386" s="25"/>
      <c r="I386" s="26"/>
      <c r="J386" s="26"/>
      <c r="K386" s="7"/>
    </row>
    <row r="387" spans="2:11" x14ac:dyDescent="0.2">
      <c r="B387" s="34"/>
      <c r="C387" s="34"/>
      <c r="D387" s="34"/>
      <c r="E387" s="34"/>
      <c r="F387" s="49"/>
      <c r="G387" s="34"/>
      <c r="H387" s="49"/>
      <c r="I387" s="50"/>
      <c r="J387" s="50"/>
      <c r="K387" s="34"/>
    </row>
    <row r="388" spans="2:11" x14ac:dyDescent="0.2">
      <c r="B388" s="7"/>
      <c r="C388" s="7"/>
      <c r="D388" s="7"/>
      <c r="E388" s="7"/>
      <c r="F388" s="25"/>
      <c r="G388" s="7"/>
      <c r="H388" s="25"/>
      <c r="I388" s="26"/>
      <c r="J388" s="26"/>
      <c r="K388" s="7"/>
    </row>
    <row r="389" spans="2:11" x14ac:dyDescent="0.2">
      <c r="B389" s="34"/>
      <c r="C389" s="34"/>
      <c r="D389" s="34"/>
      <c r="E389" s="34"/>
      <c r="F389" s="49"/>
      <c r="G389" s="34"/>
      <c r="H389" s="49"/>
      <c r="I389" s="50"/>
      <c r="J389" s="50"/>
      <c r="K389" s="34"/>
    </row>
    <row r="390" spans="2:11" x14ac:dyDescent="0.2">
      <c r="B390" s="7"/>
      <c r="C390" s="7"/>
      <c r="D390" s="7"/>
      <c r="E390" s="7"/>
      <c r="F390" s="25"/>
      <c r="G390" s="7"/>
      <c r="H390" s="25"/>
      <c r="I390" s="26"/>
      <c r="J390" s="26"/>
      <c r="K390" s="7"/>
    </row>
    <row r="391" spans="2:11" x14ac:dyDescent="0.2">
      <c r="B391" s="34"/>
      <c r="C391" s="34"/>
      <c r="D391" s="34"/>
      <c r="E391" s="34"/>
      <c r="F391" s="49"/>
      <c r="G391" s="34"/>
      <c r="H391" s="49"/>
      <c r="I391" s="50"/>
      <c r="J391" s="50"/>
      <c r="K391" s="34"/>
    </row>
    <row r="392" spans="2:11" x14ac:dyDescent="0.2">
      <c r="B392" s="7"/>
      <c r="C392" s="7"/>
      <c r="D392" s="7"/>
      <c r="E392" s="7"/>
      <c r="F392" s="25"/>
      <c r="G392" s="7"/>
      <c r="H392" s="25"/>
      <c r="I392" s="26"/>
      <c r="J392" s="26"/>
      <c r="K392" s="7"/>
    </row>
    <row r="393" spans="2:11" x14ac:dyDescent="0.2">
      <c r="B393" s="34"/>
      <c r="C393" s="34"/>
      <c r="D393" s="34"/>
      <c r="E393" s="34"/>
      <c r="F393" s="49"/>
      <c r="G393" s="34"/>
      <c r="H393" s="49"/>
      <c r="I393" s="50"/>
      <c r="J393" s="50"/>
      <c r="K393" s="34"/>
    </row>
    <row r="394" spans="2:11" x14ac:dyDescent="0.2">
      <c r="B394" s="7"/>
      <c r="C394" s="7"/>
      <c r="D394" s="7"/>
      <c r="E394" s="7"/>
      <c r="F394" s="25"/>
      <c r="G394" s="7"/>
      <c r="H394" s="25"/>
      <c r="I394" s="26"/>
      <c r="J394" s="26"/>
      <c r="K394" s="7"/>
    </row>
    <row r="395" spans="2:11" x14ac:dyDescent="0.2">
      <c r="B395" s="34"/>
      <c r="C395" s="34"/>
      <c r="D395" s="34"/>
      <c r="E395" s="34"/>
      <c r="F395" s="49"/>
      <c r="G395" s="34"/>
      <c r="H395" s="49"/>
      <c r="I395" s="50"/>
      <c r="J395" s="50"/>
      <c r="K395" s="34"/>
    </row>
    <row r="396" spans="2:11" x14ac:dyDescent="0.2">
      <c r="B396" s="7"/>
      <c r="C396" s="7"/>
      <c r="D396" s="7"/>
      <c r="E396" s="7"/>
      <c r="F396" s="25"/>
      <c r="G396" s="7"/>
      <c r="H396" s="25"/>
      <c r="I396" s="26"/>
      <c r="J396" s="26"/>
      <c r="K396" s="7"/>
    </row>
    <row r="397" spans="2:11" x14ac:dyDescent="0.2">
      <c r="B397" s="34"/>
      <c r="C397" s="34"/>
      <c r="D397" s="34"/>
      <c r="E397" s="34"/>
      <c r="F397" s="49"/>
      <c r="G397" s="34"/>
      <c r="H397" s="49"/>
      <c r="I397" s="50"/>
      <c r="J397" s="50"/>
      <c r="K397" s="34"/>
    </row>
    <row r="398" spans="2:11" x14ac:dyDescent="0.2">
      <c r="B398" s="7"/>
      <c r="C398" s="7"/>
      <c r="D398" s="7"/>
      <c r="E398" s="7"/>
      <c r="F398" s="25"/>
      <c r="G398" s="7"/>
      <c r="H398" s="25"/>
      <c r="I398" s="26"/>
      <c r="J398" s="26"/>
      <c r="K398" s="7"/>
    </row>
    <row r="399" spans="2:11" x14ac:dyDescent="0.2">
      <c r="B399" s="34"/>
      <c r="C399" s="34"/>
      <c r="D399" s="34"/>
      <c r="E399" s="34"/>
      <c r="F399" s="49"/>
      <c r="G399" s="34"/>
      <c r="H399" s="49"/>
      <c r="I399" s="50"/>
      <c r="J399" s="50"/>
      <c r="K399" s="34"/>
    </row>
    <row r="400" spans="2:11" x14ac:dyDescent="0.2">
      <c r="B400" s="7"/>
      <c r="C400" s="7"/>
      <c r="D400" s="7"/>
      <c r="E400" s="7"/>
      <c r="F400" s="25"/>
      <c r="G400" s="7"/>
      <c r="H400" s="25"/>
      <c r="I400" s="26"/>
      <c r="J400" s="26"/>
      <c r="K400" s="7"/>
    </row>
    <row r="401" spans="2:11" x14ac:dyDescent="0.2">
      <c r="B401" s="34"/>
      <c r="C401" s="34"/>
      <c r="D401" s="34"/>
      <c r="E401" s="34"/>
      <c r="F401" s="49"/>
      <c r="G401" s="34"/>
      <c r="H401" s="49"/>
      <c r="I401" s="50"/>
      <c r="J401" s="50"/>
      <c r="K401" s="34"/>
    </row>
    <row r="402" spans="2:11" x14ac:dyDescent="0.2">
      <c r="B402" s="7"/>
      <c r="C402" s="7"/>
      <c r="D402" s="7"/>
      <c r="E402" s="7"/>
      <c r="F402" s="25"/>
      <c r="G402" s="7"/>
      <c r="H402" s="25"/>
      <c r="I402" s="26"/>
      <c r="J402" s="26"/>
      <c r="K402" s="7"/>
    </row>
    <row r="403" spans="2:11" x14ac:dyDescent="0.2">
      <c r="B403" s="34"/>
      <c r="C403" s="34"/>
      <c r="D403" s="34"/>
      <c r="E403" s="34"/>
      <c r="F403" s="49"/>
      <c r="G403" s="34"/>
      <c r="H403" s="49"/>
      <c r="I403" s="50"/>
      <c r="J403" s="50"/>
      <c r="K403" s="34"/>
    </row>
    <row r="404" spans="2:11" x14ac:dyDescent="0.2">
      <c r="B404" s="7"/>
      <c r="C404" s="7"/>
      <c r="D404" s="7"/>
      <c r="E404" s="7"/>
      <c r="F404" s="25"/>
      <c r="G404" s="7"/>
      <c r="H404" s="25"/>
      <c r="I404" s="26"/>
      <c r="J404" s="26"/>
      <c r="K404" s="7"/>
    </row>
    <row r="405" spans="2:11" x14ac:dyDescent="0.2">
      <c r="B405" s="34"/>
      <c r="C405" s="34"/>
      <c r="D405" s="34"/>
      <c r="E405" s="34"/>
      <c r="F405" s="49"/>
      <c r="G405" s="34"/>
      <c r="H405" s="49"/>
      <c r="I405" s="50"/>
      <c r="J405" s="50"/>
      <c r="K405" s="34"/>
    </row>
    <row r="406" spans="2:11" x14ac:dyDescent="0.2">
      <c r="B406" s="7"/>
      <c r="C406" s="7"/>
      <c r="D406" s="7"/>
      <c r="E406" s="7"/>
      <c r="F406" s="25"/>
      <c r="G406" s="7"/>
      <c r="H406" s="25"/>
      <c r="I406" s="26"/>
      <c r="J406" s="26"/>
      <c r="K406" s="7"/>
    </row>
    <row r="407" spans="2:11" x14ac:dyDescent="0.2">
      <c r="B407" s="34"/>
      <c r="C407" s="34"/>
      <c r="D407" s="34"/>
      <c r="E407" s="34"/>
      <c r="F407" s="49"/>
      <c r="G407" s="34"/>
      <c r="H407" s="49"/>
      <c r="I407" s="50"/>
      <c r="J407" s="50"/>
      <c r="K407" s="34"/>
    </row>
    <row r="408" spans="2:11" x14ac:dyDescent="0.2">
      <c r="B408" s="7"/>
      <c r="C408" s="7"/>
      <c r="D408" s="7"/>
      <c r="E408" s="7"/>
      <c r="F408" s="25"/>
      <c r="G408" s="7"/>
      <c r="H408" s="25"/>
      <c r="I408" s="26"/>
      <c r="J408" s="26"/>
      <c r="K408" s="7"/>
    </row>
    <row r="409" spans="2:11" x14ac:dyDescent="0.2">
      <c r="B409" s="34"/>
      <c r="C409" s="34"/>
      <c r="D409" s="34"/>
      <c r="E409" s="34"/>
      <c r="F409" s="49"/>
      <c r="G409" s="34"/>
      <c r="H409" s="49"/>
      <c r="I409" s="50"/>
      <c r="J409" s="50"/>
      <c r="K409" s="34"/>
    </row>
    <row r="410" spans="2:11" x14ac:dyDescent="0.2">
      <c r="B410" s="7"/>
      <c r="C410" s="7"/>
      <c r="D410" s="7"/>
      <c r="E410" s="7"/>
      <c r="F410" s="25"/>
      <c r="G410" s="7"/>
      <c r="H410" s="25"/>
      <c r="I410" s="26"/>
      <c r="J410" s="26"/>
      <c r="K410" s="7"/>
    </row>
    <row r="411" spans="2:11" x14ac:dyDescent="0.2">
      <c r="B411" s="34"/>
      <c r="C411" s="34"/>
      <c r="D411" s="34"/>
      <c r="E411" s="34"/>
      <c r="F411" s="49"/>
      <c r="G411" s="34"/>
      <c r="H411" s="49"/>
      <c r="I411" s="50"/>
      <c r="J411" s="50"/>
      <c r="K411" s="34"/>
    </row>
    <row r="412" spans="2:11" x14ac:dyDescent="0.2">
      <c r="B412" s="7"/>
      <c r="C412" s="7"/>
      <c r="D412" s="7"/>
      <c r="E412" s="7"/>
      <c r="F412" s="25"/>
      <c r="G412" s="7"/>
      <c r="H412" s="25"/>
      <c r="I412" s="26"/>
      <c r="J412" s="26"/>
      <c r="K412" s="7"/>
    </row>
    <row r="413" spans="2:11" x14ac:dyDescent="0.2">
      <c r="B413" s="34"/>
      <c r="C413" s="34"/>
      <c r="D413" s="34"/>
      <c r="E413" s="34"/>
      <c r="F413" s="49"/>
      <c r="G413" s="34"/>
      <c r="H413" s="49"/>
      <c r="I413" s="50"/>
      <c r="J413" s="50"/>
      <c r="K413" s="34"/>
    </row>
    <row r="414" spans="2:11" x14ac:dyDescent="0.2">
      <c r="B414" s="7"/>
      <c r="C414" s="7"/>
      <c r="D414" s="7"/>
      <c r="E414" s="7"/>
      <c r="F414" s="25"/>
      <c r="G414" s="7"/>
      <c r="H414" s="25"/>
      <c r="I414" s="26"/>
      <c r="J414" s="26"/>
      <c r="K414" s="7"/>
    </row>
    <row r="415" spans="2:11" x14ac:dyDescent="0.2">
      <c r="B415" s="34"/>
      <c r="C415" s="34"/>
      <c r="D415" s="34"/>
      <c r="E415" s="34"/>
      <c r="F415" s="49"/>
      <c r="G415" s="34"/>
      <c r="H415" s="49"/>
      <c r="I415" s="50"/>
      <c r="J415" s="50"/>
      <c r="K415" s="34"/>
    </row>
    <row r="416" spans="2:11" x14ac:dyDescent="0.2">
      <c r="B416" s="7"/>
      <c r="C416" s="7"/>
      <c r="D416" s="7"/>
      <c r="E416" s="7"/>
      <c r="F416" s="25"/>
      <c r="G416" s="7"/>
      <c r="H416" s="25"/>
      <c r="I416" s="26"/>
      <c r="J416" s="26"/>
      <c r="K416" s="7"/>
    </row>
    <row r="417" spans="2:11" x14ac:dyDescent="0.2">
      <c r="B417" s="34"/>
      <c r="C417" s="34"/>
      <c r="D417" s="34"/>
      <c r="E417" s="34"/>
      <c r="F417" s="49"/>
      <c r="G417" s="34"/>
      <c r="H417" s="49"/>
      <c r="I417" s="50"/>
      <c r="J417" s="50"/>
      <c r="K417" s="34"/>
    </row>
    <row r="418" spans="2:11" x14ac:dyDescent="0.2">
      <c r="B418" s="7"/>
      <c r="C418" s="7"/>
      <c r="D418" s="7"/>
      <c r="E418" s="7"/>
      <c r="F418" s="25"/>
      <c r="G418" s="7"/>
      <c r="H418" s="25"/>
      <c r="I418" s="26"/>
      <c r="J418" s="26"/>
      <c r="K418" s="7"/>
    </row>
    <row r="419" spans="2:11" x14ac:dyDescent="0.2">
      <c r="B419" s="34"/>
      <c r="C419" s="34"/>
      <c r="D419" s="34"/>
      <c r="E419" s="34"/>
      <c r="F419" s="49"/>
      <c r="G419" s="34"/>
      <c r="H419" s="49"/>
      <c r="I419" s="50"/>
      <c r="J419" s="50"/>
      <c r="K419" s="34"/>
    </row>
    <row r="420" spans="2:11" x14ac:dyDescent="0.2">
      <c r="B420" s="7"/>
      <c r="C420" s="7"/>
      <c r="D420" s="7"/>
      <c r="E420" s="7"/>
      <c r="F420" s="25"/>
      <c r="G420" s="7"/>
      <c r="H420" s="25"/>
      <c r="I420" s="26"/>
      <c r="J420" s="26"/>
      <c r="K420" s="7"/>
    </row>
    <row r="421" spans="2:11" x14ac:dyDescent="0.2">
      <c r="B421" s="34"/>
      <c r="C421" s="34"/>
      <c r="D421" s="34"/>
      <c r="E421" s="34"/>
      <c r="F421" s="49"/>
      <c r="G421" s="34"/>
      <c r="H421" s="49"/>
      <c r="I421" s="50"/>
      <c r="J421" s="50"/>
      <c r="K421" s="34"/>
    </row>
    <row r="422" spans="2:11" x14ac:dyDescent="0.2">
      <c r="B422" s="7"/>
      <c r="C422" s="7"/>
      <c r="D422" s="7"/>
      <c r="E422" s="7"/>
      <c r="F422" s="25"/>
      <c r="G422" s="7"/>
      <c r="H422" s="25"/>
      <c r="I422" s="26"/>
      <c r="J422" s="26"/>
      <c r="K422" s="7"/>
    </row>
    <row r="423" spans="2:11" x14ac:dyDescent="0.2">
      <c r="B423" s="34"/>
      <c r="C423" s="34"/>
      <c r="D423" s="34"/>
      <c r="E423" s="34"/>
      <c r="F423" s="49"/>
      <c r="G423" s="34"/>
      <c r="H423" s="49"/>
      <c r="I423" s="50"/>
      <c r="J423" s="50"/>
      <c r="K423" s="34"/>
    </row>
    <row r="424" spans="2:11" x14ac:dyDescent="0.2">
      <c r="B424" s="7"/>
      <c r="C424" s="7"/>
      <c r="D424" s="7"/>
      <c r="E424" s="7"/>
      <c r="F424" s="25"/>
      <c r="G424" s="7"/>
      <c r="H424" s="25"/>
      <c r="I424" s="26"/>
      <c r="J424" s="26"/>
      <c r="K424" s="7"/>
    </row>
    <row r="425" spans="2:11" x14ac:dyDescent="0.2">
      <c r="B425" s="34"/>
      <c r="C425" s="34"/>
      <c r="D425" s="34"/>
      <c r="E425" s="34"/>
      <c r="F425" s="49"/>
      <c r="G425" s="34"/>
      <c r="H425" s="49"/>
      <c r="I425" s="50"/>
      <c r="J425" s="50"/>
      <c r="K425" s="34"/>
    </row>
    <row r="426" spans="2:11" x14ac:dyDescent="0.2">
      <c r="B426" s="7"/>
      <c r="C426" s="7"/>
      <c r="D426" s="7"/>
      <c r="E426" s="7"/>
      <c r="F426" s="25"/>
      <c r="G426" s="7"/>
      <c r="H426" s="25"/>
      <c r="I426" s="26"/>
      <c r="J426" s="26"/>
      <c r="K426" s="7"/>
    </row>
    <row r="427" spans="2:11" x14ac:dyDescent="0.2">
      <c r="B427" s="34"/>
      <c r="C427" s="34"/>
      <c r="D427" s="34"/>
      <c r="E427" s="34"/>
      <c r="F427" s="49"/>
      <c r="G427" s="34"/>
      <c r="H427" s="49"/>
      <c r="I427" s="50"/>
      <c r="J427" s="50"/>
      <c r="K427" s="34"/>
    </row>
    <row r="428" spans="2:11" x14ac:dyDescent="0.2">
      <c r="B428" s="7"/>
      <c r="C428" s="7"/>
      <c r="D428" s="7"/>
      <c r="E428" s="7"/>
      <c r="F428" s="25"/>
      <c r="G428" s="7"/>
      <c r="H428" s="25"/>
      <c r="I428" s="26"/>
      <c r="J428" s="26"/>
      <c r="K428" s="7"/>
    </row>
    <row r="429" spans="2:11" x14ac:dyDescent="0.2">
      <c r="B429" s="34"/>
      <c r="C429" s="34"/>
      <c r="D429" s="34"/>
      <c r="E429" s="34"/>
      <c r="F429" s="49"/>
      <c r="G429" s="34"/>
      <c r="H429" s="49"/>
      <c r="I429" s="50"/>
      <c r="J429" s="50"/>
      <c r="K429" s="34"/>
    </row>
    <row r="430" spans="2:11" x14ac:dyDescent="0.2">
      <c r="B430" s="7"/>
      <c r="C430" s="7"/>
      <c r="D430" s="7"/>
      <c r="E430" s="7"/>
      <c r="F430" s="25"/>
      <c r="G430" s="7"/>
      <c r="H430" s="25"/>
      <c r="I430" s="26"/>
      <c r="J430" s="26"/>
      <c r="K430" s="7"/>
    </row>
    <row r="431" spans="2:11" x14ac:dyDescent="0.2">
      <c r="B431" s="34"/>
      <c r="C431" s="34"/>
      <c r="D431" s="34"/>
      <c r="E431" s="34"/>
      <c r="F431" s="49"/>
      <c r="G431" s="34"/>
      <c r="H431" s="49"/>
      <c r="I431" s="50"/>
      <c r="J431" s="50"/>
      <c r="K431" s="34"/>
    </row>
    <row r="432" spans="2:11" x14ac:dyDescent="0.2">
      <c r="B432" s="7"/>
      <c r="C432" s="7"/>
      <c r="D432" s="7"/>
      <c r="E432" s="7"/>
      <c r="F432" s="25"/>
      <c r="G432" s="7"/>
      <c r="H432" s="25"/>
      <c r="I432" s="26"/>
      <c r="J432" s="26"/>
      <c r="K432" s="7"/>
    </row>
    <row r="433" spans="2:11" x14ac:dyDescent="0.2">
      <c r="B433" s="34"/>
      <c r="C433" s="34"/>
      <c r="D433" s="34"/>
      <c r="E433" s="34"/>
      <c r="F433" s="49"/>
      <c r="G433" s="34"/>
      <c r="H433" s="49"/>
      <c r="I433" s="50"/>
      <c r="J433" s="50"/>
      <c r="K433" s="34"/>
    </row>
    <row r="434" spans="2:11" x14ac:dyDescent="0.2">
      <c r="B434" s="7"/>
      <c r="C434" s="7"/>
      <c r="D434" s="7"/>
      <c r="E434" s="7"/>
      <c r="F434" s="25"/>
      <c r="G434" s="7"/>
      <c r="H434" s="25"/>
      <c r="I434" s="26"/>
      <c r="J434" s="26"/>
      <c r="K434" s="7"/>
    </row>
    <row r="435" spans="2:11" x14ac:dyDescent="0.2">
      <c r="B435" s="34"/>
      <c r="C435" s="34"/>
      <c r="D435" s="34"/>
      <c r="E435" s="34"/>
      <c r="F435" s="49"/>
      <c r="G435" s="34"/>
      <c r="H435" s="49"/>
      <c r="I435" s="50"/>
      <c r="J435" s="50"/>
      <c r="K435" s="34"/>
    </row>
    <row r="436" spans="2:11" x14ac:dyDescent="0.2">
      <c r="B436" s="7"/>
      <c r="C436" s="7"/>
      <c r="D436" s="7"/>
      <c r="E436" s="7"/>
      <c r="F436" s="25"/>
      <c r="G436" s="7"/>
      <c r="H436" s="25"/>
      <c r="I436" s="26"/>
      <c r="J436" s="26"/>
      <c r="K436" s="7"/>
    </row>
    <row r="437" spans="2:11" x14ac:dyDescent="0.2">
      <c r="B437" s="34"/>
      <c r="C437" s="34"/>
      <c r="D437" s="34"/>
      <c r="E437" s="34"/>
      <c r="F437" s="49"/>
      <c r="G437" s="34"/>
      <c r="H437" s="49"/>
      <c r="I437" s="50"/>
      <c r="J437" s="50"/>
      <c r="K437" s="34"/>
    </row>
    <row r="438" spans="2:11" x14ac:dyDescent="0.2">
      <c r="B438" s="7"/>
      <c r="C438" s="7"/>
      <c r="D438" s="7"/>
      <c r="E438" s="7"/>
      <c r="F438" s="25"/>
      <c r="G438" s="7"/>
      <c r="H438" s="25"/>
      <c r="I438" s="26"/>
      <c r="J438" s="26"/>
      <c r="K438" s="7"/>
    </row>
    <row r="439" spans="2:11" x14ac:dyDescent="0.2">
      <c r="B439" s="34"/>
      <c r="C439" s="34"/>
      <c r="D439" s="34"/>
      <c r="E439" s="34"/>
      <c r="F439" s="49"/>
      <c r="G439" s="34"/>
      <c r="H439" s="49"/>
      <c r="I439" s="50"/>
      <c r="J439" s="50"/>
      <c r="K439" s="34"/>
    </row>
    <row r="440" spans="2:11" x14ac:dyDescent="0.2">
      <c r="B440" s="7"/>
      <c r="C440" s="7"/>
      <c r="D440" s="7"/>
      <c r="E440" s="7"/>
      <c r="F440" s="25"/>
      <c r="G440" s="7"/>
      <c r="H440" s="25"/>
      <c r="I440" s="26"/>
      <c r="J440" s="26"/>
      <c r="K440" s="7"/>
    </row>
    <row r="441" spans="2:11" x14ac:dyDescent="0.2">
      <c r="B441" s="34"/>
      <c r="C441" s="34"/>
      <c r="D441" s="34"/>
      <c r="E441" s="34"/>
      <c r="F441" s="49"/>
      <c r="G441" s="34"/>
      <c r="H441" s="49"/>
      <c r="I441" s="50"/>
      <c r="J441" s="50"/>
      <c r="K441" s="34"/>
    </row>
    <row r="442" spans="2:11" x14ac:dyDescent="0.2">
      <c r="B442" s="7"/>
      <c r="C442" s="7"/>
      <c r="D442" s="7"/>
      <c r="E442" s="7"/>
      <c r="F442" s="25"/>
      <c r="G442" s="7"/>
      <c r="H442" s="25"/>
      <c r="I442" s="26"/>
      <c r="J442" s="26"/>
      <c r="K442" s="7"/>
    </row>
    <row r="443" spans="2:11" x14ac:dyDescent="0.2">
      <c r="B443" s="34"/>
      <c r="C443" s="34"/>
      <c r="D443" s="34"/>
      <c r="E443" s="34"/>
      <c r="F443" s="49"/>
      <c r="G443" s="34"/>
      <c r="H443" s="49"/>
      <c r="I443" s="50"/>
      <c r="J443" s="50"/>
      <c r="K443" s="34"/>
    </row>
    <row r="444" spans="2:11" x14ac:dyDescent="0.2">
      <c r="B444" s="7"/>
      <c r="C444" s="7"/>
      <c r="D444" s="7"/>
      <c r="E444" s="7"/>
      <c r="F444" s="25"/>
      <c r="G444" s="7"/>
      <c r="H444" s="25"/>
      <c r="I444" s="26"/>
      <c r="J444" s="26"/>
      <c r="K444" s="7"/>
    </row>
    <row r="445" spans="2:11" x14ac:dyDescent="0.2">
      <c r="B445" s="34"/>
      <c r="C445" s="34"/>
      <c r="D445" s="34"/>
      <c r="E445" s="34"/>
      <c r="F445" s="49"/>
      <c r="G445" s="34"/>
      <c r="H445" s="49"/>
      <c r="I445" s="50"/>
      <c r="J445" s="50"/>
      <c r="K445" s="34"/>
    </row>
    <row r="446" spans="2:11" x14ac:dyDescent="0.2">
      <c r="B446" s="7"/>
      <c r="C446" s="7"/>
      <c r="D446" s="7"/>
      <c r="E446" s="7"/>
      <c r="F446" s="25"/>
      <c r="G446" s="7"/>
      <c r="H446" s="25"/>
      <c r="I446" s="26"/>
      <c r="J446" s="26"/>
      <c r="K446" s="7"/>
    </row>
    <row r="447" spans="2:11" x14ac:dyDescent="0.2">
      <c r="B447" s="34"/>
      <c r="C447" s="34"/>
      <c r="D447" s="34"/>
      <c r="E447" s="34"/>
      <c r="F447" s="49"/>
      <c r="G447" s="34"/>
      <c r="H447" s="49"/>
      <c r="I447" s="50"/>
      <c r="J447" s="50"/>
      <c r="K447" s="34"/>
    </row>
    <row r="448" spans="2:11" x14ac:dyDescent="0.2">
      <c r="B448" s="7"/>
      <c r="C448" s="7"/>
      <c r="D448" s="7"/>
      <c r="E448" s="7"/>
      <c r="F448" s="25"/>
      <c r="G448" s="7"/>
      <c r="H448" s="25"/>
      <c r="I448" s="26"/>
      <c r="J448" s="26"/>
      <c r="K448" s="7"/>
    </row>
    <row r="449" spans="2:11" x14ac:dyDescent="0.2">
      <c r="B449" s="34"/>
      <c r="C449" s="34"/>
      <c r="D449" s="34"/>
      <c r="E449" s="34"/>
      <c r="F449" s="49"/>
      <c r="G449" s="34"/>
      <c r="H449" s="49"/>
      <c r="I449" s="50"/>
      <c r="J449" s="50"/>
      <c r="K449" s="34"/>
    </row>
    <row r="450" spans="2:11" x14ac:dyDescent="0.2">
      <c r="B450" s="7"/>
      <c r="C450" s="7"/>
      <c r="D450" s="7"/>
      <c r="E450" s="7"/>
      <c r="F450" s="25"/>
      <c r="G450" s="7"/>
      <c r="H450" s="25"/>
      <c r="I450" s="26"/>
      <c r="J450" s="26"/>
      <c r="K450" s="7"/>
    </row>
    <row r="451" spans="2:11" x14ac:dyDescent="0.2">
      <c r="B451" s="34"/>
      <c r="C451" s="34"/>
      <c r="D451" s="34"/>
      <c r="E451" s="34"/>
      <c r="F451" s="49"/>
      <c r="G451" s="34"/>
      <c r="H451" s="49"/>
      <c r="I451" s="50"/>
      <c r="J451" s="50"/>
      <c r="K451" s="34"/>
    </row>
    <row r="452" spans="2:11" x14ac:dyDescent="0.2">
      <c r="B452" s="7"/>
      <c r="C452" s="7"/>
      <c r="D452" s="7"/>
      <c r="E452" s="7"/>
      <c r="F452" s="25"/>
      <c r="G452" s="7"/>
      <c r="H452" s="25"/>
      <c r="I452" s="26"/>
      <c r="J452" s="26"/>
      <c r="K452" s="7"/>
    </row>
    <row r="453" spans="2:11" x14ac:dyDescent="0.2">
      <c r="B453" s="34"/>
      <c r="C453" s="34"/>
      <c r="D453" s="34"/>
      <c r="E453" s="34"/>
      <c r="F453" s="49"/>
      <c r="G453" s="34"/>
      <c r="H453" s="49"/>
      <c r="I453" s="50"/>
      <c r="J453" s="50"/>
      <c r="K453" s="34"/>
    </row>
    <row r="454" spans="2:11" x14ac:dyDescent="0.2">
      <c r="B454" s="7"/>
      <c r="C454" s="7"/>
      <c r="D454" s="7"/>
      <c r="E454" s="7"/>
      <c r="F454" s="25"/>
      <c r="G454" s="7"/>
      <c r="H454" s="25"/>
      <c r="I454" s="26"/>
      <c r="J454" s="26"/>
      <c r="K454" s="7"/>
    </row>
    <row r="455" spans="2:11" x14ac:dyDescent="0.2">
      <c r="B455" s="34"/>
      <c r="C455" s="34"/>
      <c r="D455" s="34"/>
      <c r="E455" s="34"/>
      <c r="F455" s="49"/>
      <c r="G455" s="34"/>
      <c r="H455" s="49"/>
      <c r="I455" s="50"/>
      <c r="J455" s="50"/>
      <c r="K455" s="34"/>
    </row>
    <row r="456" spans="2:11" x14ac:dyDescent="0.2">
      <c r="B456" s="7"/>
      <c r="C456" s="7"/>
      <c r="D456" s="7"/>
      <c r="E456" s="7"/>
      <c r="F456" s="25"/>
      <c r="G456" s="7"/>
      <c r="H456" s="25"/>
      <c r="I456" s="26"/>
      <c r="J456" s="26"/>
      <c r="K456" s="7"/>
    </row>
    <row r="457" spans="2:11" x14ac:dyDescent="0.2">
      <c r="B457" s="34"/>
      <c r="C457" s="34"/>
      <c r="D457" s="34"/>
      <c r="E457" s="34"/>
      <c r="F457" s="49"/>
      <c r="G457" s="34"/>
      <c r="H457" s="49"/>
      <c r="I457" s="50"/>
      <c r="J457" s="50"/>
      <c r="K457" s="34"/>
    </row>
    <row r="458" spans="2:11" x14ac:dyDescent="0.2">
      <c r="B458" s="7"/>
      <c r="C458" s="7"/>
      <c r="D458" s="7"/>
      <c r="E458" s="7"/>
      <c r="F458" s="25"/>
      <c r="G458" s="7"/>
      <c r="H458" s="25"/>
      <c r="I458" s="26"/>
      <c r="J458" s="26"/>
      <c r="K458" s="7"/>
    </row>
    <row r="459" spans="2:11" x14ac:dyDescent="0.2">
      <c r="B459" s="34"/>
      <c r="C459" s="34"/>
      <c r="D459" s="34"/>
      <c r="E459" s="34"/>
      <c r="F459" s="49"/>
      <c r="G459" s="34"/>
      <c r="H459" s="49"/>
      <c r="I459" s="50"/>
      <c r="J459" s="50"/>
      <c r="K459" s="34"/>
    </row>
    <row r="460" spans="2:11" x14ac:dyDescent="0.2">
      <c r="B460" s="7"/>
      <c r="C460" s="7"/>
      <c r="D460" s="7"/>
      <c r="E460" s="7"/>
      <c r="F460" s="25"/>
      <c r="G460" s="7"/>
      <c r="H460" s="25"/>
      <c r="I460" s="26"/>
      <c r="J460" s="26"/>
      <c r="K460" s="7"/>
    </row>
    <row r="461" spans="2:11" x14ac:dyDescent="0.2">
      <c r="B461" s="34"/>
      <c r="C461" s="34"/>
      <c r="D461" s="34"/>
      <c r="E461" s="34"/>
      <c r="F461" s="49"/>
      <c r="G461" s="34"/>
      <c r="H461" s="49"/>
      <c r="I461" s="50"/>
      <c r="J461" s="50"/>
      <c r="K461" s="34"/>
    </row>
    <row r="462" spans="2:11" x14ac:dyDescent="0.2">
      <c r="B462" s="7"/>
      <c r="C462" s="7"/>
      <c r="D462" s="7"/>
      <c r="E462" s="7"/>
      <c r="F462" s="25"/>
      <c r="G462" s="7"/>
      <c r="H462" s="25"/>
      <c r="I462" s="26"/>
      <c r="J462" s="26"/>
      <c r="K462" s="7"/>
    </row>
    <row r="463" spans="2:11" x14ac:dyDescent="0.2">
      <c r="B463" s="34"/>
      <c r="C463" s="34"/>
      <c r="D463" s="34"/>
      <c r="E463" s="34"/>
      <c r="F463" s="49"/>
      <c r="G463" s="34"/>
      <c r="H463" s="49"/>
      <c r="I463" s="50"/>
      <c r="J463" s="50"/>
      <c r="K463" s="34"/>
    </row>
    <row r="464" spans="2:11" x14ac:dyDescent="0.2">
      <c r="B464" s="7"/>
      <c r="C464" s="7"/>
      <c r="D464" s="7"/>
      <c r="E464" s="7"/>
      <c r="F464" s="25"/>
      <c r="G464" s="7"/>
      <c r="H464" s="25"/>
      <c r="I464" s="26"/>
      <c r="J464" s="26"/>
      <c r="K464" s="7"/>
    </row>
    <row r="465" spans="2:11" x14ac:dyDescent="0.2">
      <c r="B465" s="34"/>
      <c r="C465" s="34"/>
      <c r="D465" s="34"/>
      <c r="E465" s="34"/>
      <c r="F465" s="49"/>
      <c r="G465" s="34"/>
      <c r="H465" s="49"/>
      <c r="I465" s="50"/>
      <c r="J465" s="50"/>
      <c r="K465" s="34"/>
    </row>
    <row r="466" spans="2:11" x14ac:dyDescent="0.2">
      <c r="B466" s="7"/>
      <c r="C466" s="7"/>
      <c r="D466" s="7"/>
      <c r="E466" s="7"/>
      <c r="F466" s="25"/>
      <c r="G466" s="7"/>
      <c r="H466" s="25"/>
      <c r="I466" s="26"/>
      <c r="J466" s="26"/>
      <c r="K466" s="7"/>
    </row>
    <row r="467" spans="2:11" x14ac:dyDescent="0.2">
      <c r="B467" s="34"/>
      <c r="C467" s="34"/>
      <c r="D467" s="34"/>
      <c r="E467" s="34"/>
      <c r="F467" s="49"/>
      <c r="G467" s="34"/>
      <c r="H467" s="49"/>
      <c r="I467" s="50"/>
      <c r="J467" s="50"/>
      <c r="K467" s="34"/>
    </row>
    <row r="468" spans="2:11" x14ac:dyDescent="0.2">
      <c r="B468" s="7"/>
      <c r="C468" s="7"/>
      <c r="D468" s="7"/>
      <c r="E468" s="7"/>
      <c r="F468" s="25"/>
      <c r="G468" s="7"/>
      <c r="H468" s="25"/>
      <c r="I468" s="26"/>
      <c r="J468" s="26"/>
      <c r="K468" s="7"/>
    </row>
    <row r="469" spans="2:11" x14ac:dyDescent="0.2">
      <c r="B469" s="34"/>
      <c r="C469" s="34"/>
      <c r="D469" s="34"/>
      <c r="E469" s="34"/>
      <c r="F469" s="49"/>
      <c r="G469" s="34"/>
      <c r="H469" s="49"/>
      <c r="I469" s="50"/>
      <c r="J469" s="50"/>
      <c r="K469" s="34"/>
    </row>
    <row r="470" spans="2:11" x14ac:dyDescent="0.2">
      <c r="B470" s="7"/>
      <c r="C470" s="7"/>
      <c r="D470" s="7"/>
      <c r="E470" s="7"/>
      <c r="F470" s="25"/>
      <c r="G470" s="7"/>
      <c r="H470" s="25"/>
      <c r="I470" s="26"/>
      <c r="J470" s="26"/>
      <c r="K470" s="7"/>
    </row>
    <row r="471" spans="2:11" x14ac:dyDescent="0.2">
      <c r="B471" s="34"/>
      <c r="C471" s="34"/>
      <c r="D471" s="34"/>
      <c r="E471" s="34"/>
      <c r="F471" s="49"/>
      <c r="G471" s="34"/>
      <c r="H471" s="49"/>
      <c r="I471" s="50"/>
      <c r="J471" s="50"/>
      <c r="K471" s="34"/>
    </row>
    <row r="472" spans="2:11" x14ac:dyDescent="0.2">
      <c r="B472" s="7"/>
      <c r="C472" s="7"/>
      <c r="D472" s="7"/>
      <c r="E472" s="7"/>
      <c r="F472" s="25"/>
      <c r="G472" s="7"/>
      <c r="H472" s="25"/>
      <c r="I472" s="26"/>
      <c r="J472" s="26"/>
      <c r="K472" s="7"/>
    </row>
    <row r="473" spans="2:11" x14ac:dyDescent="0.2">
      <c r="B473" s="34"/>
      <c r="C473" s="34"/>
      <c r="D473" s="34"/>
      <c r="E473" s="34"/>
      <c r="F473" s="49"/>
      <c r="G473" s="34"/>
      <c r="H473" s="49"/>
      <c r="I473" s="50"/>
      <c r="J473" s="50"/>
      <c r="K473" s="34"/>
    </row>
    <row r="474" spans="2:11" x14ac:dyDescent="0.2">
      <c r="B474" s="7"/>
      <c r="C474" s="7"/>
      <c r="D474" s="7"/>
      <c r="E474" s="7"/>
      <c r="F474" s="25"/>
      <c r="G474" s="7"/>
      <c r="H474" s="25"/>
      <c r="I474" s="26"/>
      <c r="J474" s="26"/>
      <c r="K474" s="7"/>
    </row>
    <row r="475" spans="2:11" x14ac:dyDescent="0.2">
      <c r="B475" s="34"/>
      <c r="C475" s="34"/>
      <c r="D475" s="34"/>
      <c r="E475" s="34"/>
      <c r="F475" s="49"/>
      <c r="G475" s="34"/>
      <c r="H475" s="49"/>
      <c r="I475" s="50"/>
      <c r="J475" s="50"/>
      <c r="K475" s="34"/>
    </row>
    <row r="476" spans="2:11" x14ac:dyDescent="0.2">
      <c r="B476" s="7"/>
      <c r="C476" s="7"/>
      <c r="D476" s="7"/>
      <c r="E476" s="7"/>
      <c r="F476" s="25"/>
      <c r="G476" s="7"/>
      <c r="H476" s="25"/>
      <c r="I476" s="26"/>
      <c r="J476" s="26"/>
      <c r="K476" s="7"/>
    </row>
    <row r="477" spans="2:11" x14ac:dyDescent="0.2">
      <c r="B477" s="34"/>
      <c r="C477" s="34"/>
      <c r="D477" s="34"/>
      <c r="E477" s="34"/>
      <c r="F477" s="49"/>
      <c r="G477" s="34"/>
      <c r="H477" s="49"/>
      <c r="I477" s="50"/>
      <c r="J477" s="50"/>
      <c r="K477" s="34"/>
    </row>
    <row r="478" spans="2:11" x14ac:dyDescent="0.2">
      <c r="B478" s="7"/>
      <c r="C478" s="7"/>
      <c r="D478" s="7"/>
      <c r="E478" s="7"/>
      <c r="F478" s="25"/>
      <c r="G478" s="7"/>
      <c r="H478" s="25"/>
      <c r="I478" s="26"/>
      <c r="J478" s="26"/>
      <c r="K478" s="7"/>
    </row>
    <row r="479" spans="2:11" x14ac:dyDescent="0.2">
      <c r="B479" s="34"/>
      <c r="C479" s="34"/>
      <c r="D479" s="34"/>
      <c r="E479" s="34"/>
      <c r="F479" s="49"/>
      <c r="G479" s="34"/>
      <c r="H479" s="49"/>
      <c r="I479" s="50"/>
      <c r="J479" s="50"/>
      <c r="K479" s="34"/>
    </row>
    <row r="480" spans="2:11" x14ac:dyDescent="0.2">
      <c r="B480" s="7"/>
      <c r="C480" s="7"/>
      <c r="D480" s="7"/>
      <c r="E480" s="7"/>
      <c r="F480" s="25"/>
      <c r="G480" s="7"/>
      <c r="H480" s="25"/>
      <c r="I480" s="26"/>
      <c r="J480" s="26"/>
      <c r="K480" s="7"/>
    </row>
    <row r="481" spans="2:11" x14ac:dyDescent="0.2">
      <c r="B481" s="34"/>
      <c r="C481" s="34"/>
      <c r="D481" s="34"/>
      <c r="E481" s="34"/>
      <c r="F481" s="49"/>
      <c r="G481" s="34"/>
      <c r="H481" s="49"/>
      <c r="I481" s="50"/>
      <c r="J481" s="50"/>
      <c r="K481" s="34"/>
    </row>
    <row r="482" spans="2:11" x14ac:dyDescent="0.2">
      <c r="B482" s="7"/>
      <c r="C482" s="7"/>
      <c r="D482" s="7"/>
      <c r="E482" s="7"/>
      <c r="F482" s="25"/>
      <c r="G482" s="7"/>
      <c r="H482" s="25"/>
      <c r="I482" s="26"/>
      <c r="J482" s="26"/>
      <c r="K482" s="7"/>
    </row>
    <row r="483" spans="2:11" x14ac:dyDescent="0.2">
      <c r="B483" s="34"/>
      <c r="C483" s="34"/>
      <c r="D483" s="34"/>
      <c r="E483" s="34"/>
      <c r="F483" s="49"/>
      <c r="G483" s="34"/>
      <c r="H483" s="49"/>
      <c r="I483" s="50"/>
      <c r="J483" s="50"/>
      <c r="K483" s="34"/>
    </row>
    <row r="484" spans="2:11" x14ac:dyDescent="0.2">
      <c r="B484" s="7"/>
      <c r="C484" s="7"/>
      <c r="D484" s="7"/>
      <c r="E484" s="7"/>
      <c r="F484" s="25"/>
      <c r="G484" s="7"/>
      <c r="H484" s="25"/>
      <c r="I484" s="26"/>
      <c r="J484" s="26"/>
      <c r="K484" s="7"/>
    </row>
    <row r="485" spans="2:11" x14ac:dyDescent="0.2">
      <c r="B485" s="34"/>
      <c r="C485" s="34"/>
      <c r="D485" s="34"/>
      <c r="E485" s="34"/>
      <c r="F485" s="49"/>
      <c r="G485" s="34"/>
      <c r="H485" s="49"/>
      <c r="I485" s="50"/>
      <c r="J485" s="50"/>
      <c r="K485" s="34"/>
    </row>
    <row r="486" spans="2:11" x14ac:dyDescent="0.2">
      <c r="B486" s="7"/>
      <c r="C486" s="7"/>
      <c r="D486" s="7"/>
      <c r="E486" s="7"/>
      <c r="F486" s="25"/>
      <c r="G486" s="7"/>
      <c r="H486" s="25"/>
      <c r="I486" s="26"/>
      <c r="J486" s="26"/>
      <c r="K486" s="7"/>
    </row>
    <row r="487" spans="2:11" x14ac:dyDescent="0.2">
      <c r="B487" s="34"/>
      <c r="C487" s="34"/>
      <c r="D487" s="34"/>
      <c r="E487" s="34"/>
      <c r="F487" s="49"/>
      <c r="G487" s="34"/>
      <c r="H487" s="49"/>
      <c r="I487" s="50"/>
      <c r="J487" s="50"/>
      <c r="K487" s="34"/>
    </row>
    <row r="488" spans="2:11" x14ac:dyDescent="0.2">
      <c r="B488" s="7"/>
      <c r="C488" s="7"/>
      <c r="D488" s="7"/>
      <c r="E488" s="7"/>
      <c r="F488" s="25"/>
      <c r="G488" s="7"/>
      <c r="H488" s="25"/>
      <c r="I488" s="26"/>
      <c r="J488" s="26"/>
      <c r="K488" s="7"/>
    </row>
    <row r="489" spans="2:11" x14ac:dyDescent="0.2">
      <c r="B489" s="34"/>
      <c r="C489" s="34"/>
      <c r="D489" s="34"/>
      <c r="E489" s="34"/>
      <c r="F489" s="49"/>
      <c r="G489" s="34"/>
      <c r="H489" s="49"/>
      <c r="I489" s="50"/>
      <c r="J489" s="50"/>
      <c r="K489" s="34"/>
    </row>
    <row r="490" spans="2:11" x14ac:dyDescent="0.2">
      <c r="B490" s="7"/>
      <c r="C490" s="7"/>
      <c r="D490" s="7"/>
      <c r="E490" s="7"/>
      <c r="F490" s="25"/>
      <c r="G490" s="7"/>
      <c r="H490" s="25"/>
      <c r="I490" s="26"/>
      <c r="J490" s="26"/>
      <c r="K490" s="7"/>
    </row>
    <row r="491" spans="2:11" x14ac:dyDescent="0.2">
      <c r="B491" s="34"/>
      <c r="C491" s="34"/>
      <c r="D491" s="34"/>
      <c r="E491" s="34"/>
      <c r="F491" s="49"/>
      <c r="G491" s="34"/>
      <c r="H491" s="49"/>
      <c r="I491" s="50"/>
      <c r="J491" s="50"/>
      <c r="K491" s="34"/>
    </row>
    <row r="492" spans="2:11" x14ac:dyDescent="0.2">
      <c r="B492" s="7"/>
      <c r="C492" s="7"/>
      <c r="D492" s="7"/>
      <c r="E492" s="7"/>
      <c r="F492" s="25"/>
      <c r="G492" s="7"/>
      <c r="H492" s="25"/>
      <c r="I492" s="26"/>
      <c r="J492" s="26"/>
      <c r="K492" s="7"/>
    </row>
    <row r="493" spans="2:11" x14ac:dyDescent="0.2">
      <c r="B493" s="34"/>
      <c r="C493" s="34"/>
      <c r="D493" s="34"/>
      <c r="E493" s="34"/>
      <c r="F493" s="49"/>
      <c r="G493" s="34"/>
      <c r="H493" s="49"/>
      <c r="I493" s="50"/>
      <c r="J493" s="50"/>
      <c r="K493" s="34"/>
    </row>
    <row r="494" spans="2:11" x14ac:dyDescent="0.2">
      <c r="B494" s="7"/>
      <c r="C494" s="7"/>
      <c r="D494" s="7"/>
      <c r="E494" s="7"/>
      <c r="F494" s="25"/>
      <c r="G494" s="7"/>
      <c r="H494" s="25"/>
      <c r="I494" s="26"/>
      <c r="J494" s="26"/>
      <c r="K494" s="7"/>
    </row>
    <row r="495" spans="2:11" x14ac:dyDescent="0.2">
      <c r="B495" s="34"/>
      <c r="C495" s="34"/>
      <c r="D495" s="34"/>
      <c r="E495" s="34"/>
      <c r="F495" s="49"/>
      <c r="G495" s="34"/>
      <c r="H495" s="49"/>
      <c r="I495" s="50"/>
      <c r="J495" s="50"/>
      <c r="K495" s="34"/>
    </row>
    <row r="496" spans="2:11" x14ac:dyDescent="0.2">
      <c r="B496" s="7"/>
      <c r="C496" s="7"/>
      <c r="D496" s="7"/>
      <c r="E496" s="7"/>
      <c r="F496" s="25"/>
      <c r="G496" s="7"/>
      <c r="H496" s="25"/>
      <c r="I496" s="26"/>
      <c r="J496" s="26"/>
      <c r="K496" s="7"/>
    </row>
    <row r="497" spans="2:11" x14ac:dyDescent="0.2">
      <c r="B497" s="34"/>
      <c r="C497" s="34"/>
      <c r="D497" s="34"/>
      <c r="E497" s="34"/>
      <c r="F497" s="49"/>
      <c r="G497" s="34"/>
      <c r="H497" s="49"/>
      <c r="I497" s="50"/>
      <c r="J497" s="50"/>
      <c r="K497" s="34"/>
    </row>
    <row r="498" spans="2:11" x14ac:dyDescent="0.2">
      <c r="B498" s="7"/>
      <c r="C498" s="7"/>
      <c r="D498" s="7"/>
      <c r="E498" s="7"/>
      <c r="F498" s="25"/>
      <c r="G498" s="7"/>
      <c r="H498" s="25"/>
      <c r="I498" s="26"/>
      <c r="J498" s="26"/>
      <c r="K498" s="7"/>
    </row>
    <row r="499" spans="2:11" x14ac:dyDescent="0.2">
      <c r="B499" s="34"/>
      <c r="C499" s="34"/>
      <c r="D499" s="34"/>
      <c r="E499" s="34"/>
      <c r="F499" s="49"/>
      <c r="G499" s="34"/>
      <c r="H499" s="49"/>
      <c r="I499" s="50"/>
      <c r="J499" s="50"/>
      <c r="K499" s="34"/>
    </row>
    <row r="500" spans="2:11" x14ac:dyDescent="0.2">
      <c r="B500" s="7"/>
      <c r="C500" s="7"/>
      <c r="D500" s="7"/>
      <c r="E500" s="7"/>
      <c r="F500" s="25"/>
      <c r="G500" s="7"/>
      <c r="H500" s="25"/>
      <c r="I500" s="26"/>
      <c r="J500" s="26"/>
      <c r="K500" s="7"/>
    </row>
    <row r="501" spans="2:11" x14ac:dyDescent="0.2">
      <c r="B501" s="34"/>
      <c r="C501" s="34"/>
      <c r="D501" s="34"/>
      <c r="E501" s="34"/>
      <c r="F501" s="49"/>
      <c r="G501" s="34"/>
      <c r="H501" s="49"/>
      <c r="I501" s="50"/>
      <c r="J501" s="50"/>
      <c r="K501" s="34"/>
    </row>
    <row r="502" spans="2:11" x14ac:dyDescent="0.2">
      <c r="B502" s="7"/>
      <c r="C502" s="7"/>
      <c r="D502" s="7"/>
      <c r="E502" s="7"/>
      <c r="F502" s="25"/>
      <c r="G502" s="7"/>
      <c r="H502" s="25"/>
      <c r="I502" s="26"/>
      <c r="J502" s="26"/>
      <c r="K502" s="7"/>
    </row>
    <row r="503" spans="2:11" x14ac:dyDescent="0.2">
      <c r="B503" s="34"/>
      <c r="C503" s="34"/>
      <c r="D503" s="34"/>
      <c r="E503" s="34"/>
      <c r="F503" s="49"/>
      <c r="G503" s="34"/>
      <c r="H503" s="49"/>
      <c r="I503" s="50"/>
      <c r="J503" s="50"/>
      <c r="K503" s="34"/>
    </row>
    <row r="504" spans="2:11" x14ac:dyDescent="0.2">
      <c r="B504" s="7"/>
      <c r="C504" s="7"/>
      <c r="D504" s="7"/>
      <c r="E504" s="7"/>
      <c r="F504" s="25"/>
      <c r="G504" s="7"/>
      <c r="H504" s="25"/>
      <c r="I504" s="26"/>
      <c r="J504" s="26"/>
      <c r="K504" s="7"/>
    </row>
    <row r="505" spans="2:11" x14ac:dyDescent="0.2">
      <c r="B505" s="34"/>
      <c r="C505" s="34"/>
      <c r="D505" s="34"/>
      <c r="E505" s="34"/>
      <c r="F505" s="49"/>
      <c r="G505" s="34"/>
      <c r="H505" s="49"/>
      <c r="I505" s="50"/>
      <c r="J505" s="50"/>
      <c r="K505" s="34"/>
    </row>
  </sheetData>
  <mergeCells count="1">
    <mergeCell ref="B2:K2"/>
  </mergeCells>
  <phoneticPr fontId="1" type="noConversion"/>
  <dataValidations count="2">
    <dataValidation type="list" allowBlank="1" showInputMessage="1" showErrorMessage="1" sqref="E6:E505" xr:uid="{068AF694-C632-E048-82A1-815405AEEE8D}">
      <formula1>"Equity, Loan"</formula1>
    </dataValidation>
    <dataValidation type="list" allowBlank="1" showInputMessage="1" showErrorMessage="1" sqref="K6:K505" xr:uid="{C3F6590F-5C63-7A4E-BACE-2CCDDC85FE41}">
      <formula1>"Equity, Equal Principal Payments (EPP), EPP with Grace on Principal, EPP with Grace on Principal &amp; Interest, Annuity, Annuity with Grace on Principal, Annuity with Grace on Principal &amp; Interest, Lump Sum on Principal, Lump Sum on Principal &amp; Interest"</formula1>
    </dataValidation>
  </dataValidations>
  <hyperlinks>
    <hyperlink ref="B3" location="COVER!A1" display="← Return to COVER" xr:uid="{04FDEDA5-C654-FA42-9C16-DA556F364086}"/>
  </hyperlink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4976AA0-6428-8C41-8AC2-9315CC69D194}">
          <x14:formula1>
            <xm:f>'NEW INFRASTRUCTURE'!$C$3:$AP$3</xm:f>
          </x14:formula1>
          <xm:sqref>D6:D505</xm:sqref>
        </x14:dataValidation>
        <x14:dataValidation type="list" allowBlank="1" showInputMessage="1" showErrorMessage="1" xr:uid="{57788B6B-DD74-0941-B104-7F78944A4934}">
          <x14:formula1>
            <xm:f>MACROECONOMIC!$C$8:$C$17</xm:f>
          </x14:formula1>
          <xm:sqref>G6:G505</xm:sqref>
        </x14:dataValidation>
        <x14:dataValidation type="list" allowBlank="1" showInputMessage="1" showErrorMessage="1" xr:uid="{0D2D9E1E-1D0D-A84F-8F19-61105E2A5BB5}">
          <x14:formula1>
            <xm:f>'TECHNOLOGY REGISTER'!$D$7:$D$56</xm:f>
          </x14:formula1>
          <xm:sqref>B6:B505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EB699-D3E0-0C41-9A1D-27A5C372F358}">
  <sheetPr>
    <tabColor rgb="FFC00000"/>
  </sheetPr>
  <dimension ref="B1:AP55"/>
  <sheetViews>
    <sheetView showGridLines="0" zoomScale="143" workbookViewId="0">
      <pane xSplit="2" ySplit="5" topLeftCell="C6" activePane="bottomRight" state="frozen"/>
      <selection pane="topRight"/>
      <selection pane="bottomLeft"/>
      <selection pane="bottomRight" activeCell="C6" sqref="C6"/>
    </sheetView>
  </sheetViews>
  <sheetFormatPr baseColWidth="10" defaultColWidth="8.83203125" defaultRowHeight="15" x14ac:dyDescent="0.2"/>
  <cols>
    <col min="1" max="1" width="3" style="15" customWidth="1"/>
    <col min="2" max="2" width="24" style="15" customWidth="1"/>
    <col min="3" max="3" width="10.33203125" style="15" bestFit="1" customWidth="1"/>
    <col min="4" max="4" width="10.6640625" style="15" bestFit="1" customWidth="1"/>
    <col min="5" max="5" width="8.6640625" style="15" bestFit="1" customWidth="1"/>
    <col min="6" max="6" width="11.33203125" style="15" bestFit="1" customWidth="1"/>
    <col min="7" max="7" width="9.5" style="15" bestFit="1" customWidth="1"/>
    <col min="8" max="8" width="9" style="15" bestFit="1" customWidth="1"/>
    <col min="9" max="9" width="10.33203125" style="15" bestFit="1" customWidth="1"/>
    <col min="10" max="10" width="13.1640625" style="15" bestFit="1" customWidth="1"/>
    <col min="11" max="12" width="7.1640625" style="15" bestFit="1" customWidth="1"/>
    <col min="13" max="13" width="10.33203125" style="15" bestFit="1" customWidth="1"/>
    <col min="14" max="14" width="10.6640625" style="15" bestFit="1" customWidth="1"/>
    <col min="15" max="15" width="8.6640625" style="15" bestFit="1" customWidth="1"/>
    <col min="16" max="16" width="11.33203125" style="15" bestFit="1" customWidth="1"/>
    <col min="17" max="17" width="9.5" style="15" bestFit="1" customWidth="1"/>
    <col min="18" max="18" width="9" style="15" bestFit="1" customWidth="1"/>
    <col min="19" max="19" width="10.33203125" style="15" bestFit="1" customWidth="1"/>
    <col min="20" max="20" width="13.1640625" style="15" bestFit="1" customWidth="1"/>
    <col min="21" max="21" width="5.1640625" style="15" bestFit="1" customWidth="1"/>
    <col min="22" max="22" width="5.6640625" style="15" bestFit="1" customWidth="1"/>
    <col min="23" max="23" width="10.33203125" style="15" bestFit="1" customWidth="1"/>
    <col min="24" max="24" width="10.6640625" style="15" bestFit="1" customWidth="1"/>
    <col min="25" max="25" width="8.6640625" style="15" bestFit="1" customWidth="1"/>
    <col min="26" max="26" width="11.33203125" style="15" bestFit="1" customWidth="1"/>
    <col min="27" max="27" width="9.5" style="15" bestFit="1" customWidth="1"/>
    <col min="28" max="28" width="9" style="15" customWidth="1"/>
    <col min="29" max="29" width="10.33203125" style="15" bestFit="1" customWidth="1"/>
    <col min="30" max="30" width="13.1640625" style="15" bestFit="1" customWidth="1"/>
    <col min="31" max="32" width="7.1640625" style="15" bestFit="1" customWidth="1"/>
    <col min="33" max="33" width="10.33203125" style="15" bestFit="1" customWidth="1"/>
    <col min="34" max="34" width="10.6640625" style="15" bestFit="1" customWidth="1"/>
    <col min="35" max="35" width="8.6640625" style="15" bestFit="1" customWidth="1"/>
    <col min="36" max="36" width="11.33203125" style="15" bestFit="1" customWidth="1"/>
    <col min="37" max="37" width="9.5" style="15" bestFit="1" customWidth="1"/>
    <col min="38" max="38" width="9" style="15" customWidth="1"/>
    <col min="39" max="39" width="10.33203125" style="15" bestFit="1" customWidth="1"/>
    <col min="40" max="40" width="13.1640625" style="15" bestFit="1" customWidth="1"/>
    <col min="41" max="41" width="5.1640625" style="15" bestFit="1" customWidth="1"/>
    <col min="42" max="42" width="5.6640625" style="15" bestFit="1" customWidth="1"/>
    <col min="43" max="16384" width="8.83203125" style="15"/>
  </cols>
  <sheetData>
    <row r="1" spans="2:42" ht="36" customHeight="1" x14ac:dyDescent="0.2">
      <c r="B1" s="59" t="s">
        <v>123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</row>
    <row r="2" spans="2:42" ht="14" customHeight="1" x14ac:dyDescent="0.2">
      <c r="B2" s="52" t="s">
        <v>41</v>
      </c>
    </row>
    <row r="3" spans="2:42" ht="22" customHeight="1" x14ac:dyDescent="0.2">
      <c r="B3" s="74" t="s">
        <v>111</v>
      </c>
      <c r="C3" s="76" t="s">
        <v>8</v>
      </c>
      <c r="D3" s="77"/>
      <c r="E3" s="77"/>
      <c r="F3" s="77"/>
      <c r="G3" s="77"/>
      <c r="H3" s="77"/>
      <c r="I3" s="77"/>
      <c r="J3" s="77"/>
      <c r="K3" s="77"/>
      <c r="L3" s="77"/>
      <c r="M3" s="78" t="s">
        <v>9</v>
      </c>
      <c r="N3" s="79"/>
      <c r="O3" s="79"/>
      <c r="P3" s="79"/>
      <c r="Q3" s="79"/>
      <c r="R3" s="79"/>
      <c r="S3" s="79"/>
      <c r="T3" s="79"/>
      <c r="U3" s="79"/>
      <c r="V3" s="79"/>
      <c r="W3" s="80" t="s">
        <v>11</v>
      </c>
      <c r="X3" s="81"/>
      <c r="Y3" s="81"/>
      <c r="Z3" s="81"/>
      <c r="AA3" s="81"/>
      <c r="AB3" s="81"/>
      <c r="AC3" s="81"/>
      <c r="AD3" s="81"/>
      <c r="AE3" s="81"/>
      <c r="AF3" s="81"/>
      <c r="AG3" s="82" t="s">
        <v>13</v>
      </c>
      <c r="AH3" s="83"/>
      <c r="AI3" s="83"/>
      <c r="AJ3" s="83"/>
      <c r="AK3" s="83"/>
      <c r="AL3" s="83"/>
      <c r="AM3" s="83"/>
      <c r="AN3" s="83"/>
      <c r="AO3" s="83"/>
      <c r="AP3" s="83"/>
    </row>
    <row r="4" spans="2:42" ht="47" customHeight="1" x14ac:dyDescent="0.2">
      <c r="B4" s="75"/>
      <c r="C4" s="84" t="s">
        <v>112</v>
      </c>
      <c r="D4" s="85"/>
      <c r="E4" s="85"/>
      <c r="F4" s="84" t="s">
        <v>27</v>
      </c>
      <c r="G4" s="85"/>
      <c r="H4" s="84" t="s">
        <v>113</v>
      </c>
      <c r="I4" s="85"/>
      <c r="J4" s="85"/>
      <c r="K4" s="84" t="s">
        <v>114</v>
      </c>
      <c r="L4" s="85"/>
      <c r="M4" s="86" t="s">
        <v>112</v>
      </c>
      <c r="N4" s="87"/>
      <c r="O4" s="87"/>
      <c r="P4" s="86" t="s">
        <v>27</v>
      </c>
      <c r="Q4" s="87"/>
      <c r="R4" s="86" t="s">
        <v>113</v>
      </c>
      <c r="S4" s="87"/>
      <c r="T4" s="87"/>
      <c r="U4" s="86" t="s">
        <v>114</v>
      </c>
      <c r="V4" s="87"/>
      <c r="W4" s="72" t="s">
        <v>112</v>
      </c>
      <c r="X4" s="73"/>
      <c r="Y4" s="73"/>
      <c r="Z4" s="72" t="s">
        <v>27</v>
      </c>
      <c r="AA4" s="73"/>
      <c r="AB4" s="72" t="s">
        <v>113</v>
      </c>
      <c r="AC4" s="73"/>
      <c r="AD4" s="73"/>
      <c r="AE4" s="72" t="s">
        <v>114</v>
      </c>
      <c r="AF4" s="73"/>
      <c r="AG4" s="88" t="s">
        <v>112</v>
      </c>
      <c r="AH4" s="89"/>
      <c r="AI4" s="89"/>
      <c r="AJ4" s="88" t="s">
        <v>27</v>
      </c>
      <c r="AK4" s="89"/>
      <c r="AL4" s="88" t="s">
        <v>113</v>
      </c>
      <c r="AM4" s="89"/>
      <c r="AN4" s="89"/>
      <c r="AO4" s="88" t="s">
        <v>114</v>
      </c>
      <c r="AP4" s="89"/>
    </row>
    <row r="5" spans="2:42" ht="16" thickBot="1" x14ac:dyDescent="0.25">
      <c r="B5" s="75"/>
      <c r="C5" s="48" t="s">
        <v>115</v>
      </c>
      <c r="D5" s="48" t="s">
        <v>116</v>
      </c>
      <c r="E5" s="48" t="s">
        <v>117</v>
      </c>
      <c r="F5" s="47" t="s">
        <v>118</v>
      </c>
      <c r="G5" s="47" t="s">
        <v>119</v>
      </c>
      <c r="H5" s="47" t="s">
        <v>120</v>
      </c>
      <c r="I5" s="47" t="s">
        <v>121</v>
      </c>
      <c r="J5" s="47" t="s">
        <v>122</v>
      </c>
      <c r="K5" s="47" t="s">
        <v>112</v>
      </c>
      <c r="L5" s="47" t="s">
        <v>27</v>
      </c>
      <c r="M5" s="47" t="s">
        <v>115</v>
      </c>
      <c r="N5" s="47" t="s">
        <v>116</v>
      </c>
      <c r="O5" s="47" t="s">
        <v>117</v>
      </c>
      <c r="P5" s="47" t="s">
        <v>118</v>
      </c>
      <c r="Q5" s="47" t="s">
        <v>119</v>
      </c>
      <c r="R5" s="47" t="s">
        <v>120</v>
      </c>
      <c r="S5" s="47" t="s">
        <v>121</v>
      </c>
      <c r="T5" s="47" t="s">
        <v>122</v>
      </c>
      <c r="U5" s="47" t="s">
        <v>112</v>
      </c>
      <c r="V5" s="47" t="s">
        <v>27</v>
      </c>
      <c r="W5" s="47" t="s">
        <v>115</v>
      </c>
      <c r="X5" s="47" t="s">
        <v>116</v>
      </c>
      <c r="Y5" s="47" t="s">
        <v>117</v>
      </c>
      <c r="Z5" s="47" t="s">
        <v>118</v>
      </c>
      <c r="AA5" s="47" t="s">
        <v>119</v>
      </c>
      <c r="AB5" s="47" t="s">
        <v>120</v>
      </c>
      <c r="AC5" s="47" t="s">
        <v>121</v>
      </c>
      <c r="AD5" s="47" t="s">
        <v>122</v>
      </c>
      <c r="AE5" s="47" t="s">
        <v>112</v>
      </c>
      <c r="AF5" s="47" t="s">
        <v>27</v>
      </c>
      <c r="AG5" s="47" t="s">
        <v>115</v>
      </c>
      <c r="AH5" s="47" t="s">
        <v>116</v>
      </c>
      <c r="AI5" s="47" t="s">
        <v>117</v>
      </c>
      <c r="AJ5" s="47" t="s">
        <v>118</v>
      </c>
      <c r="AK5" s="47" t="s">
        <v>119</v>
      </c>
      <c r="AL5" s="47" t="s">
        <v>120</v>
      </c>
      <c r="AM5" s="47" t="s">
        <v>121</v>
      </c>
      <c r="AN5" s="47" t="s">
        <v>122</v>
      </c>
      <c r="AO5" s="47" t="s">
        <v>112</v>
      </c>
      <c r="AP5" s="47" t="s">
        <v>27</v>
      </c>
    </row>
    <row r="6" spans="2:42" ht="17" customHeight="1" x14ac:dyDescent="0.2">
      <c r="B6" s="46" t="str">
        <f>IF('TECHNOLOGY REGISTER'!D7="","",'TECHNOLOGY REGISTER'!D7)</f>
        <v/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2:42" ht="17" customHeight="1" x14ac:dyDescent="0.2">
      <c r="B7" s="45" t="str">
        <f>IF('TECHNOLOGY REGISTER'!D8="","",'TECHNOLOGY REGISTER'!D8)</f>
        <v/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</row>
    <row r="8" spans="2:42" ht="17" customHeight="1" x14ac:dyDescent="0.2">
      <c r="B8" s="46" t="str">
        <f>IF('TECHNOLOGY REGISTER'!D9="","",'TECHNOLOGY REGISTER'!D9)</f>
        <v/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2:42" ht="17" customHeight="1" x14ac:dyDescent="0.2">
      <c r="B9" s="45" t="str">
        <f>IF('TECHNOLOGY REGISTER'!D10="","",'TECHNOLOGY REGISTER'!D10)</f>
        <v/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</row>
    <row r="10" spans="2:42" ht="17" customHeight="1" x14ac:dyDescent="0.2">
      <c r="B10" s="46" t="str">
        <f>IF('TECHNOLOGY REGISTER'!D11="","",'TECHNOLOGY REGISTER'!D11)</f>
        <v/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2:42" ht="17" customHeight="1" x14ac:dyDescent="0.2">
      <c r="B11" s="45" t="str">
        <f>IF('TECHNOLOGY REGISTER'!D12="","",'TECHNOLOGY REGISTER'!D12)</f>
        <v/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</row>
    <row r="12" spans="2:42" ht="17" customHeight="1" x14ac:dyDescent="0.2">
      <c r="B12" s="46" t="str">
        <f>IF('TECHNOLOGY REGISTER'!D13="","",'TECHNOLOGY REGISTER'!D13)</f>
        <v/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2:42" ht="17" customHeight="1" x14ac:dyDescent="0.2">
      <c r="B13" s="45" t="str">
        <f>IF('TECHNOLOGY REGISTER'!D14="","",'TECHNOLOGY REGISTER'!D14)</f>
        <v/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</row>
    <row r="14" spans="2:42" ht="17" customHeight="1" x14ac:dyDescent="0.2">
      <c r="B14" s="46" t="str">
        <f>IF('TECHNOLOGY REGISTER'!D15="","",'TECHNOLOGY REGISTER'!D15)</f>
        <v/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2:42" ht="17" customHeight="1" x14ac:dyDescent="0.2">
      <c r="B15" s="45" t="str">
        <f>IF('TECHNOLOGY REGISTER'!D16="","",'TECHNOLOGY REGISTER'!D16)</f>
        <v/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</row>
    <row r="16" spans="2:42" ht="17" customHeight="1" x14ac:dyDescent="0.2">
      <c r="B16" s="46" t="str">
        <f>IF('TECHNOLOGY REGISTER'!D17="","",'TECHNOLOGY REGISTER'!D17)</f>
        <v/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2:42" ht="17" customHeight="1" x14ac:dyDescent="0.2">
      <c r="B17" s="45" t="str">
        <f>IF('TECHNOLOGY REGISTER'!D18="","",'TECHNOLOGY REGISTER'!D18)</f>
        <v/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</row>
    <row r="18" spans="2:42" x14ac:dyDescent="0.2">
      <c r="B18" s="46" t="str">
        <f>IF('TECHNOLOGY REGISTER'!D19="","",'TECHNOLOGY REGISTER'!D19)</f>
        <v/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2:42" x14ac:dyDescent="0.2">
      <c r="B19" s="45" t="str">
        <f>IF('TECHNOLOGY REGISTER'!D20="","",'TECHNOLOGY REGISTER'!D20)</f>
        <v/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</row>
    <row r="20" spans="2:42" x14ac:dyDescent="0.2">
      <c r="B20" s="46" t="str">
        <f>IF('TECHNOLOGY REGISTER'!D21="","",'TECHNOLOGY REGISTER'!D21)</f>
        <v/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2:42" x14ac:dyDescent="0.2">
      <c r="B21" s="45" t="str">
        <f>IF('TECHNOLOGY REGISTER'!D22="","",'TECHNOLOGY REGISTER'!D22)</f>
        <v/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</row>
    <row r="22" spans="2:42" x14ac:dyDescent="0.2">
      <c r="B22" s="46" t="str">
        <f>IF('TECHNOLOGY REGISTER'!D23="","",'TECHNOLOGY REGISTER'!D23)</f>
        <v/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2:42" x14ac:dyDescent="0.2">
      <c r="B23" s="45" t="str">
        <f>IF('TECHNOLOGY REGISTER'!D24="","",'TECHNOLOGY REGISTER'!D24)</f>
        <v/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</row>
    <row r="24" spans="2:42" x14ac:dyDescent="0.2">
      <c r="B24" s="46" t="str">
        <f>IF('TECHNOLOGY REGISTER'!D25="","",'TECHNOLOGY REGISTER'!D25)</f>
        <v/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2:42" x14ac:dyDescent="0.2">
      <c r="B25" s="45" t="str">
        <f>IF('TECHNOLOGY REGISTER'!D26="","",'TECHNOLOGY REGISTER'!D26)</f>
        <v/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</row>
    <row r="26" spans="2:42" x14ac:dyDescent="0.2">
      <c r="B26" s="46" t="str">
        <f>IF('TECHNOLOGY REGISTER'!D27="","",'TECHNOLOGY REGISTER'!D27)</f>
        <v/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2:42" x14ac:dyDescent="0.2">
      <c r="B27" s="45" t="str">
        <f>IF('TECHNOLOGY REGISTER'!D28="","",'TECHNOLOGY REGISTER'!D28)</f>
        <v/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</row>
    <row r="28" spans="2:42" x14ac:dyDescent="0.2">
      <c r="B28" s="46" t="str">
        <f>IF('TECHNOLOGY REGISTER'!D29="","",'TECHNOLOGY REGISTER'!D29)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2:42" x14ac:dyDescent="0.2">
      <c r="B29" s="45" t="str">
        <f>IF('TECHNOLOGY REGISTER'!D30="","",'TECHNOLOGY REGISTER'!D30)</f>
        <v/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</row>
    <row r="30" spans="2:42" x14ac:dyDescent="0.2">
      <c r="B30" s="46" t="str">
        <f>IF('TECHNOLOGY REGISTER'!D31="","",'TECHNOLOGY REGISTER'!D31)</f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2:42" x14ac:dyDescent="0.2">
      <c r="B31" s="45" t="str">
        <f>IF('TECHNOLOGY REGISTER'!D32="","",'TECHNOLOGY REGISTER'!D32)</f>
        <v/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</row>
    <row r="32" spans="2:42" x14ac:dyDescent="0.2">
      <c r="B32" s="46" t="str">
        <f>IF('TECHNOLOGY REGISTER'!D33="","",'TECHNOLOGY REGISTER'!D33)</f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2:42" x14ac:dyDescent="0.2">
      <c r="B33" s="45" t="str">
        <f>IF('TECHNOLOGY REGISTER'!D34="","",'TECHNOLOGY REGISTER'!D34)</f>
        <v/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</row>
    <row r="34" spans="2:42" x14ac:dyDescent="0.2">
      <c r="B34" s="46" t="str">
        <f>IF('TECHNOLOGY REGISTER'!D35="","",'TECHNOLOGY REGISTER'!D35)</f>
        <v/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2:42" x14ac:dyDescent="0.2">
      <c r="B35" s="45" t="str">
        <f>IF('TECHNOLOGY REGISTER'!D36="","",'TECHNOLOGY REGISTER'!D36)</f>
        <v/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</row>
    <row r="36" spans="2:42" x14ac:dyDescent="0.2">
      <c r="B36" s="46" t="str">
        <f>IF('TECHNOLOGY REGISTER'!D37="","",'TECHNOLOGY REGISTER'!D37)</f>
        <v/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2:42" x14ac:dyDescent="0.2">
      <c r="B37" s="45" t="str">
        <f>IF('TECHNOLOGY REGISTER'!D38="","",'TECHNOLOGY REGISTER'!D38)</f>
        <v/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</row>
    <row r="38" spans="2:42" x14ac:dyDescent="0.2">
      <c r="B38" s="46" t="str">
        <f>IF('TECHNOLOGY REGISTER'!D39="","",'TECHNOLOGY REGISTER'!D39)</f>
        <v/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2:42" x14ac:dyDescent="0.2">
      <c r="B39" s="45" t="str">
        <f>IF('TECHNOLOGY REGISTER'!D40="","",'TECHNOLOGY REGISTER'!D40)</f>
        <v/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</row>
    <row r="40" spans="2:42" x14ac:dyDescent="0.2">
      <c r="B40" s="46" t="str">
        <f>IF('TECHNOLOGY REGISTER'!D41="","",'TECHNOLOGY REGISTER'!D41)</f>
        <v/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2:42" x14ac:dyDescent="0.2">
      <c r="B41" s="45" t="str">
        <f>IF('TECHNOLOGY REGISTER'!D42="","",'TECHNOLOGY REGISTER'!D42)</f>
        <v/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2:42" x14ac:dyDescent="0.2">
      <c r="B42" s="46" t="str">
        <f>IF('TECHNOLOGY REGISTER'!D43="","",'TECHNOLOGY REGISTER'!D43)</f>
        <v/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2:42" x14ac:dyDescent="0.2">
      <c r="B43" s="45" t="str">
        <f>IF('TECHNOLOGY REGISTER'!D44="","",'TECHNOLOGY REGISTER'!D44)</f>
        <v/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</row>
    <row r="44" spans="2:42" x14ac:dyDescent="0.2">
      <c r="B44" s="46" t="str">
        <f>IF('TECHNOLOGY REGISTER'!D45="","",'TECHNOLOGY REGISTER'!D45)</f>
        <v/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2:42" x14ac:dyDescent="0.2">
      <c r="B45" s="45" t="str">
        <f>IF('TECHNOLOGY REGISTER'!D46="","",'TECHNOLOGY REGISTER'!D46)</f>
        <v/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2:42" x14ac:dyDescent="0.2">
      <c r="B46" s="46" t="str">
        <f>IF('TECHNOLOGY REGISTER'!D47="","",'TECHNOLOGY REGISTER'!D47)</f>
        <v/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2:42" x14ac:dyDescent="0.2">
      <c r="B47" s="45" t="str">
        <f>IF('TECHNOLOGY REGISTER'!D48="","",'TECHNOLOGY REGISTER'!D48)</f>
        <v/>
      </c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</row>
    <row r="48" spans="2:42" x14ac:dyDescent="0.2">
      <c r="B48" s="46" t="str">
        <f>IF('TECHNOLOGY REGISTER'!D49="","",'TECHNOLOGY REGISTER'!D49)</f>
        <v/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2:42" x14ac:dyDescent="0.2">
      <c r="B49" s="45" t="str">
        <f>IF('TECHNOLOGY REGISTER'!D50="","",'TECHNOLOGY REGISTER'!D50)</f>
        <v/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</row>
    <row r="50" spans="2:42" x14ac:dyDescent="0.2">
      <c r="B50" s="46" t="str">
        <f>IF('TECHNOLOGY REGISTER'!D51="","",'TECHNOLOGY REGISTER'!D51)</f>
        <v/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2:42" x14ac:dyDescent="0.2">
      <c r="B51" s="45" t="str">
        <f>IF('TECHNOLOGY REGISTER'!D52="","",'TECHNOLOGY REGISTER'!D52)</f>
        <v/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</row>
    <row r="52" spans="2:42" x14ac:dyDescent="0.2">
      <c r="B52" s="46" t="str">
        <f>IF('TECHNOLOGY REGISTER'!D53="","",'TECHNOLOGY REGISTER'!D53)</f>
        <v/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2:42" x14ac:dyDescent="0.2">
      <c r="B53" s="45" t="str">
        <f>IF('TECHNOLOGY REGISTER'!D54="","",'TECHNOLOGY REGISTER'!D54)</f>
        <v/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</row>
    <row r="54" spans="2:42" x14ac:dyDescent="0.2">
      <c r="B54" s="46" t="str">
        <f>IF('TECHNOLOGY REGISTER'!D55="","",'TECHNOLOGY REGISTER'!D55)</f>
        <v/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2:42" x14ac:dyDescent="0.2">
      <c r="B55" s="45" t="str">
        <f>IF('TECHNOLOGY REGISTER'!D56="","",'TECHNOLOGY REGISTER'!D56)</f>
        <v/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</row>
  </sheetData>
  <mergeCells count="22">
    <mergeCell ref="AL4:AN4"/>
    <mergeCell ref="Z4:AA4"/>
    <mergeCell ref="AB4:AD4"/>
    <mergeCell ref="AE4:AF4"/>
    <mergeCell ref="AG4:AI4"/>
    <mergeCell ref="AJ4:AK4"/>
    <mergeCell ref="W4:Y4"/>
    <mergeCell ref="B1:AP1"/>
    <mergeCell ref="B3:B5"/>
    <mergeCell ref="C3:L3"/>
    <mergeCell ref="M3:V3"/>
    <mergeCell ref="W3:AF3"/>
    <mergeCell ref="AG3:AP3"/>
    <mergeCell ref="C4:E4"/>
    <mergeCell ref="F4:G4"/>
    <mergeCell ref="H4:J4"/>
    <mergeCell ref="K4:L4"/>
    <mergeCell ref="M4:O4"/>
    <mergeCell ref="P4:Q4"/>
    <mergeCell ref="R4:T4"/>
    <mergeCell ref="U4:V4"/>
    <mergeCell ref="AO4:AP4"/>
  </mergeCells>
  <hyperlinks>
    <hyperlink ref="B2" location="COVER!A1" display="← Return to COVER" xr:uid="{B241EAA2-14E7-E844-BBC8-B16BDB088EA6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54969-DD48-2B4E-A446-51755513EA16}">
  <sheetPr>
    <tabColor theme="6"/>
  </sheetPr>
  <dimension ref="B1:AZ463"/>
  <sheetViews>
    <sheetView showGridLines="0" zoomScale="85" zoomScaleNormal="70" workbookViewId="0">
      <pane xSplit="4" ySplit="4" topLeftCell="E447" activePane="bottomRight" state="frozen"/>
      <selection pane="topRight"/>
      <selection pane="bottomLeft"/>
      <selection pane="bottomRight" activeCell="C414" sqref="C414:C463"/>
    </sheetView>
  </sheetViews>
  <sheetFormatPr baseColWidth="10" defaultColWidth="8.83203125" defaultRowHeight="15" x14ac:dyDescent="0.2"/>
  <cols>
    <col min="1" max="1" width="3" style="15" customWidth="1"/>
    <col min="2" max="2" width="26.1640625" style="15" bestFit="1" customWidth="1"/>
    <col min="3" max="3" width="13" style="15" customWidth="1"/>
    <col min="4" max="4" width="10" style="15" bestFit="1" customWidth="1"/>
    <col min="5" max="5" width="10" style="15" customWidth="1"/>
    <col min="6" max="6" width="12.6640625" style="15" bestFit="1" customWidth="1"/>
    <col min="7" max="52" width="8" style="15" customWidth="1"/>
    <col min="53" max="16384" width="8.83203125" style="15"/>
  </cols>
  <sheetData>
    <row r="1" spans="2:52" ht="36" customHeight="1" x14ac:dyDescent="0.2">
      <c r="B1" s="59" t="s">
        <v>126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</row>
    <row r="2" spans="2:52" ht="14" customHeight="1" x14ac:dyDescent="0.2">
      <c r="B2" s="52" t="s">
        <v>41</v>
      </c>
    </row>
    <row r="3" spans="2:52" ht="14" customHeight="1" x14ac:dyDescent="0.2">
      <c r="B3" s="28"/>
    </row>
    <row r="4" spans="2:52" ht="24" customHeight="1" thickBot="1" x14ac:dyDescent="0.25">
      <c r="B4" s="21" t="s">
        <v>25</v>
      </c>
      <c r="C4" s="21" t="s">
        <v>26</v>
      </c>
      <c r="D4" s="21" t="s">
        <v>2</v>
      </c>
      <c r="E4" s="21" t="s">
        <v>7</v>
      </c>
      <c r="F4" s="11" t="s">
        <v>43</v>
      </c>
      <c r="G4" s="20">
        <v>2025</v>
      </c>
      <c r="H4" s="20">
        <v>2026</v>
      </c>
      <c r="I4" s="20">
        <v>2027</v>
      </c>
      <c r="J4" s="20">
        <v>2028</v>
      </c>
      <c r="K4" s="20">
        <v>2029</v>
      </c>
      <c r="L4" s="20">
        <v>2030</v>
      </c>
      <c r="M4" s="20">
        <v>2031</v>
      </c>
      <c r="N4" s="20">
        <v>2032</v>
      </c>
      <c r="O4" s="20">
        <v>2033</v>
      </c>
      <c r="P4" s="20">
        <v>2034</v>
      </c>
      <c r="Q4" s="20">
        <v>2035</v>
      </c>
      <c r="R4" s="20">
        <v>2036</v>
      </c>
      <c r="S4" s="20">
        <v>2037</v>
      </c>
      <c r="T4" s="20">
        <v>2038</v>
      </c>
      <c r="U4" s="20">
        <v>2039</v>
      </c>
      <c r="V4" s="20">
        <v>2040</v>
      </c>
      <c r="W4" s="20">
        <v>2041</v>
      </c>
      <c r="X4" s="20">
        <v>2042</v>
      </c>
      <c r="Y4" s="20">
        <v>2043</v>
      </c>
      <c r="Z4" s="20">
        <v>2044</v>
      </c>
      <c r="AA4" s="20">
        <v>2045</v>
      </c>
      <c r="AB4" s="20">
        <v>2046</v>
      </c>
      <c r="AC4" s="20">
        <v>2047</v>
      </c>
      <c r="AD4" s="20">
        <v>2048</v>
      </c>
      <c r="AE4" s="20">
        <v>2049</v>
      </c>
      <c r="AF4" s="20">
        <v>2050</v>
      </c>
      <c r="AG4" s="20">
        <v>2051</v>
      </c>
      <c r="AH4" s="20">
        <v>2052</v>
      </c>
      <c r="AI4" s="20">
        <v>2053</v>
      </c>
      <c r="AJ4" s="20">
        <v>2054</v>
      </c>
      <c r="AK4" s="20">
        <v>2055</v>
      </c>
      <c r="AL4" s="20">
        <v>2056</v>
      </c>
      <c r="AM4" s="20">
        <v>2057</v>
      </c>
      <c r="AN4" s="20">
        <v>2058</v>
      </c>
      <c r="AO4" s="20">
        <v>2059</v>
      </c>
      <c r="AP4" s="20">
        <v>2060</v>
      </c>
      <c r="AQ4" s="20">
        <v>2061</v>
      </c>
      <c r="AR4" s="20">
        <v>2062</v>
      </c>
      <c r="AS4" s="20">
        <v>2063</v>
      </c>
      <c r="AT4" s="20">
        <v>2064</v>
      </c>
      <c r="AU4" s="20">
        <v>2065</v>
      </c>
      <c r="AV4" s="20">
        <v>2066</v>
      </c>
      <c r="AW4" s="20">
        <v>2067</v>
      </c>
      <c r="AX4" s="20">
        <v>2068</v>
      </c>
      <c r="AY4" s="20">
        <v>2069</v>
      </c>
      <c r="AZ4" s="20">
        <v>2070</v>
      </c>
    </row>
    <row r="5" spans="2:52" customFormat="1" ht="20" customHeight="1" x14ac:dyDescent="0.2">
      <c r="B5" s="61" t="s">
        <v>90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</row>
    <row r="6" spans="2:52" ht="17" customHeight="1" x14ac:dyDescent="0.2">
      <c r="B6" s="33" t="s">
        <v>73</v>
      </c>
      <c r="C6" s="90" t="str">
        <f>IF(COVER!$C$10="","",COVER!$C$10)</f>
        <v/>
      </c>
      <c r="D6" s="19" t="str">
        <f>IF('TECHNOLOGY REGISTER'!D7="","",'TECHNOLOGY REGISTER'!D7)</f>
        <v/>
      </c>
      <c r="E6" s="32"/>
      <c r="F6" s="32" t="s">
        <v>74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</row>
    <row r="7" spans="2:52" ht="17" customHeight="1" x14ac:dyDescent="0.2">
      <c r="B7" s="8" t="s">
        <v>73</v>
      </c>
      <c r="C7" s="91" t="str">
        <f>IF(COVER!$C$10="","",COVER!$C$10)</f>
        <v/>
      </c>
      <c r="D7" s="17" t="str">
        <f>IF('TECHNOLOGY REGISTER'!D8="","",'TECHNOLOGY REGISTER'!D8)</f>
        <v/>
      </c>
      <c r="E7" s="38"/>
      <c r="F7" s="24" t="s">
        <v>74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</row>
    <row r="8" spans="2:52" ht="17" customHeight="1" x14ac:dyDescent="0.2">
      <c r="B8" s="33" t="s">
        <v>73</v>
      </c>
      <c r="C8" s="90" t="str">
        <f>IF(COVER!$C$10="","",COVER!$C$10)</f>
        <v/>
      </c>
      <c r="D8" s="19" t="str">
        <f>IF('TECHNOLOGY REGISTER'!D9="","",'TECHNOLOGY REGISTER'!D9)</f>
        <v/>
      </c>
      <c r="E8" s="32"/>
      <c r="F8" s="32" t="s">
        <v>74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</row>
    <row r="9" spans="2:52" ht="17" customHeight="1" x14ac:dyDescent="0.2">
      <c r="B9" s="8" t="s">
        <v>73</v>
      </c>
      <c r="C9" s="91" t="str">
        <f>IF(COVER!$C$10="","",COVER!$C$10)</f>
        <v/>
      </c>
      <c r="D9" s="17" t="str">
        <f>IF('TECHNOLOGY REGISTER'!D10="","",'TECHNOLOGY REGISTER'!D10)</f>
        <v/>
      </c>
      <c r="E9" s="38"/>
      <c r="F9" s="24" t="s">
        <v>74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</row>
    <row r="10" spans="2:52" ht="17" customHeight="1" x14ac:dyDescent="0.2">
      <c r="B10" s="33" t="s">
        <v>73</v>
      </c>
      <c r="C10" s="90" t="str">
        <f>IF(COVER!$C$10="","",COVER!$C$10)</f>
        <v/>
      </c>
      <c r="D10" s="19" t="str">
        <f>IF('TECHNOLOGY REGISTER'!D11="","",'TECHNOLOGY REGISTER'!D11)</f>
        <v/>
      </c>
      <c r="E10" s="32"/>
      <c r="F10" s="32" t="s">
        <v>74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</row>
    <row r="11" spans="2:52" ht="17" customHeight="1" x14ac:dyDescent="0.2">
      <c r="B11" s="8" t="s">
        <v>73</v>
      </c>
      <c r="C11" s="91" t="str">
        <f>IF(COVER!$C$10="","",COVER!$C$10)</f>
        <v/>
      </c>
      <c r="D11" s="17" t="str">
        <f>IF('TECHNOLOGY REGISTER'!D12="","",'TECHNOLOGY REGISTER'!D12)</f>
        <v/>
      </c>
      <c r="E11" s="38"/>
      <c r="F11" s="24" t="s">
        <v>74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2:52" ht="17" customHeight="1" x14ac:dyDescent="0.2">
      <c r="B12" s="33" t="s">
        <v>73</v>
      </c>
      <c r="C12" s="90" t="str">
        <f>IF(COVER!$C$10="","",COVER!$C$10)</f>
        <v/>
      </c>
      <c r="D12" s="19" t="str">
        <f>IF('TECHNOLOGY REGISTER'!D13="","",'TECHNOLOGY REGISTER'!D13)</f>
        <v/>
      </c>
      <c r="E12" s="32"/>
      <c r="F12" s="32" t="s">
        <v>74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</row>
    <row r="13" spans="2:52" ht="17" customHeight="1" x14ac:dyDescent="0.2">
      <c r="B13" s="8" t="s">
        <v>73</v>
      </c>
      <c r="C13" s="91" t="str">
        <f>IF(COVER!$C$10="","",COVER!$C$10)</f>
        <v/>
      </c>
      <c r="D13" s="17" t="str">
        <f>IF('TECHNOLOGY REGISTER'!D14="","",'TECHNOLOGY REGISTER'!D14)</f>
        <v/>
      </c>
      <c r="E13" s="38"/>
      <c r="F13" s="24" t="s">
        <v>74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2:52" ht="17" customHeight="1" x14ac:dyDescent="0.2">
      <c r="B14" s="33" t="s">
        <v>73</v>
      </c>
      <c r="C14" s="90" t="str">
        <f>IF(COVER!$C$10="","",COVER!$C$10)</f>
        <v/>
      </c>
      <c r="D14" s="19" t="str">
        <f>IF('TECHNOLOGY REGISTER'!D15="","",'TECHNOLOGY REGISTER'!D15)</f>
        <v/>
      </c>
      <c r="E14" s="32"/>
      <c r="F14" s="32" t="s">
        <v>74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2:52" ht="17" customHeight="1" x14ac:dyDescent="0.2">
      <c r="B15" s="8" t="s">
        <v>73</v>
      </c>
      <c r="C15" s="91" t="str">
        <f>IF(COVER!$C$10="","",COVER!$C$10)</f>
        <v/>
      </c>
      <c r="D15" s="17" t="str">
        <f>IF('TECHNOLOGY REGISTER'!D16="","",'TECHNOLOGY REGISTER'!D16)</f>
        <v/>
      </c>
      <c r="E15" s="38"/>
      <c r="F15" s="24" t="s">
        <v>74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2:52" ht="17" customHeight="1" x14ac:dyDescent="0.2">
      <c r="B16" s="33" t="s">
        <v>73</v>
      </c>
      <c r="C16" s="90" t="str">
        <f>IF(COVER!$C$10="","",COVER!$C$10)</f>
        <v/>
      </c>
      <c r="D16" s="19" t="str">
        <f>IF('TECHNOLOGY REGISTER'!D17="","",'TECHNOLOGY REGISTER'!D17)</f>
        <v/>
      </c>
      <c r="E16" s="32"/>
      <c r="F16" s="32" t="s">
        <v>74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</row>
    <row r="17" spans="2:52" ht="17" customHeight="1" x14ac:dyDescent="0.2">
      <c r="B17" s="8" t="s">
        <v>73</v>
      </c>
      <c r="C17" s="91" t="str">
        <f>IF(COVER!$C$10="","",COVER!$C$10)</f>
        <v/>
      </c>
      <c r="D17" s="17" t="str">
        <f>IF('TECHNOLOGY REGISTER'!D18="","",'TECHNOLOGY REGISTER'!D18)</f>
        <v/>
      </c>
      <c r="E17" s="38"/>
      <c r="F17" s="24" t="s">
        <v>74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ht="17" customHeight="1" x14ac:dyDescent="0.2">
      <c r="B18" s="33" t="s">
        <v>73</v>
      </c>
      <c r="C18" s="90" t="str">
        <f>IF(COVER!$C$10="","",COVER!$C$10)</f>
        <v/>
      </c>
      <c r="D18" s="19" t="str">
        <f>IF('TECHNOLOGY REGISTER'!D19="","",'TECHNOLOGY REGISTER'!D19)</f>
        <v/>
      </c>
      <c r="E18" s="32"/>
      <c r="F18" s="32" t="s">
        <v>74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ht="17" customHeight="1" x14ac:dyDescent="0.2">
      <c r="B19" s="8" t="s">
        <v>73</v>
      </c>
      <c r="C19" s="91" t="str">
        <f>IF(COVER!$C$10="","",COVER!$C$10)</f>
        <v/>
      </c>
      <c r="D19" s="17" t="str">
        <f>IF('TECHNOLOGY REGISTER'!D20="","",'TECHNOLOGY REGISTER'!D20)</f>
        <v/>
      </c>
      <c r="E19" s="38"/>
      <c r="F19" s="24" t="s">
        <v>74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</row>
    <row r="20" spans="2:52" ht="17" customHeight="1" x14ac:dyDescent="0.2">
      <c r="B20" s="33" t="s">
        <v>73</v>
      </c>
      <c r="C20" s="90" t="str">
        <f>IF(COVER!$C$10="","",COVER!$C$10)</f>
        <v/>
      </c>
      <c r="D20" s="19" t="str">
        <f>IF('TECHNOLOGY REGISTER'!D21="","",'TECHNOLOGY REGISTER'!D21)</f>
        <v/>
      </c>
      <c r="E20" s="32"/>
      <c r="F20" s="32" t="s">
        <v>74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ht="15" customHeight="1" x14ac:dyDescent="0.2">
      <c r="B21" s="8" t="s">
        <v>73</v>
      </c>
      <c r="C21" s="92" t="str">
        <f>IF(COVER!$C$10="","",COVER!$C$10)</f>
        <v/>
      </c>
      <c r="D21" s="17" t="str">
        <f>IF('TECHNOLOGY REGISTER'!D22="","",'TECHNOLOGY REGISTER'!D22)</f>
        <v/>
      </c>
      <c r="E21" s="38"/>
      <c r="F21" s="24" t="s">
        <v>74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ht="15" customHeight="1" x14ac:dyDescent="0.2">
      <c r="B22" s="33" t="s">
        <v>73</v>
      </c>
      <c r="C22" s="93" t="str">
        <f>IF(COVER!$C$10="","",COVER!$C$10)</f>
        <v/>
      </c>
      <c r="D22" s="19" t="str">
        <f>IF('TECHNOLOGY REGISTER'!D23="","",'TECHNOLOGY REGISTER'!D23)</f>
        <v/>
      </c>
      <c r="E22" s="32"/>
      <c r="F22" s="32" t="s">
        <v>74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</row>
    <row r="23" spans="2:52" ht="15" customHeight="1" x14ac:dyDescent="0.2">
      <c r="B23" s="8" t="s">
        <v>73</v>
      </c>
      <c r="C23" s="92" t="str">
        <f>IF(COVER!$C$10="","",COVER!$C$10)</f>
        <v/>
      </c>
      <c r="D23" s="17" t="str">
        <f>IF('TECHNOLOGY REGISTER'!D24="","",'TECHNOLOGY REGISTER'!D24)</f>
        <v/>
      </c>
      <c r="E23" s="38"/>
      <c r="F23" s="24" t="s">
        <v>74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</row>
    <row r="24" spans="2:52" ht="15" customHeight="1" x14ac:dyDescent="0.2">
      <c r="B24" s="33" t="s">
        <v>73</v>
      </c>
      <c r="C24" s="93" t="str">
        <f>IF(COVER!$C$10="","",COVER!$C$10)</f>
        <v/>
      </c>
      <c r="D24" s="19" t="str">
        <f>IF('TECHNOLOGY REGISTER'!D25="","",'TECHNOLOGY REGISTER'!D25)</f>
        <v/>
      </c>
      <c r="E24" s="32"/>
      <c r="F24" s="32" t="s">
        <v>74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</row>
    <row r="25" spans="2:52" ht="15" customHeight="1" x14ac:dyDescent="0.2">
      <c r="B25" s="8" t="s">
        <v>73</v>
      </c>
      <c r="C25" s="92" t="str">
        <f>IF(COVER!$C$10="","",COVER!$C$10)</f>
        <v/>
      </c>
      <c r="D25" s="17" t="str">
        <f>IF('TECHNOLOGY REGISTER'!D26="","",'TECHNOLOGY REGISTER'!D26)</f>
        <v/>
      </c>
      <c r="E25" s="38"/>
      <c r="F25" s="24" t="s">
        <v>74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</row>
    <row r="26" spans="2:52" ht="15" customHeight="1" x14ac:dyDescent="0.2">
      <c r="B26" s="33" t="s">
        <v>73</v>
      </c>
      <c r="C26" s="93" t="str">
        <f>IF(COVER!$C$10="","",COVER!$C$10)</f>
        <v/>
      </c>
      <c r="D26" s="19" t="str">
        <f>IF('TECHNOLOGY REGISTER'!D27="","",'TECHNOLOGY REGISTER'!D27)</f>
        <v/>
      </c>
      <c r="E26" s="32"/>
      <c r="F26" s="32" t="s">
        <v>74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2:52" ht="15" customHeight="1" x14ac:dyDescent="0.2">
      <c r="B27" s="8" t="s">
        <v>73</v>
      </c>
      <c r="C27" s="92" t="str">
        <f>IF(COVER!$C$10="","",COVER!$C$10)</f>
        <v/>
      </c>
      <c r="D27" s="17" t="str">
        <f>IF('TECHNOLOGY REGISTER'!D28="","",'TECHNOLOGY REGISTER'!D28)</f>
        <v/>
      </c>
      <c r="E27" s="38"/>
      <c r="F27" s="24" t="s">
        <v>74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</row>
    <row r="28" spans="2:52" ht="15" customHeight="1" x14ac:dyDescent="0.2">
      <c r="B28" s="33" t="s">
        <v>73</v>
      </c>
      <c r="C28" s="93" t="str">
        <f>IF(COVER!$C$10="","",COVER!$C$10)</f>
        <v/>
      </c>
      <c r="D28" s="19" t="str">
        <f>IF('TECHNOLOGY REGISTER'!D29="","",'TECHNOLOGY REGISTER'!D29)</f>
        <v/>
      </c>
      <c r="E28" s="32"/>
      <c r="F28" s="32" t="s">
        <v>74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</row>
    <row r="29" spans="2:52" ht="15" customHeight="1" x14ac:dyDescent="0.2">
      <c r="B29" s="8" t="s">
        <v>73</v>
      </c>
      <c r="C29" s="92" t="str">
        <f>IF(COVER!$C$10="","",COVER!$C$10)</f>
        <v/>
      </c>
      <c r="D29" s="17" t="str">
        <f>IF('TECHNOLOGY REGISTER'!D30="","",'TECHNOLOGY REGISTER'!D30)</f>
        <v/>
      </c>
      <c r="E29" s="38"/>
      <c r="F29" s="24" t="s">
        <v>74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</row>
    <row r="30" spans="2:52" ht="15" customHeight="1" x14ac:dyDescent="0.2">
      <c r="B30" s="33" t="s">
        <v>73</v>
      </c>
      <c r="C30" s="93" t="str">
        <f>IF(COVER!$C$10="","",COVER!$C$10)</f>
        <v/>
      </c>
      <c r="D30" s="19" t="str">
        <f>IF('TECHNOLOGY REGISTER'!D31="","",'TECHNOLOGY REGISTER'!D31)</f>
        <v/>
      </c>
      <c r="E30" s="32"/>
      <c r="F30" s="32" t="s">
        <v>74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</row>
    <row r="31" spans="2:52" ht="15" customHeight="1" x14ac:dyDescent="0.2">
      <c r="B31" s="8" t="s">
        <v>73</v>
      </c>
      <c r="C31" s="92" t="str">
        <f>IF(COVER!$C$10="","",COVER!$C$10)</f>
        <v/>
      </c>
      <c r="D31" s="17" t="str">
        <f>IF('TECHNOLOGY REGISTER'!D32="","",'TECHNOLOGY REGISTER'!D32)</f>
        <v/>
      </c>
      <c r="E31" s="38"/>
      <c r="F31" s="24" t="s">
        <v>74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</row>
    <row r="32" spans="2:52" ht="15" customHeight="1" x14ac:dyDescent="0.2">
      <c r="B32" s="33" t="s">
        <v>73</v>
      </c>
      <c r="C32" s="93" t="str">
        <f>IF(COVER!$C$10="","",COVER!$C$10)</f>
        <v/>
      </c>
      <c r="D32" s="19" t="str">
        <f>IF('TECHNOLOGY REGISTER'!D33="","",'TECHNOLOGY REGISTER'!D33)</f>
        <v/>
      </c>
      <c r="E32" s="32"/>
      <c r="F32" s="32" t="s">
        <v>74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2:52" ht="15" customHeight="1" x14ac:dyDescent="0.2">
      <c r="B33" s="8" t="s">
        <v>73</v>
      </c>
      <c r="C33" s="92" t="str">
        <f>IF(COVER!$C$10="","",COVER!$C$10)</f>
        <v/>
      </c>
      <c r="D33" s="17" t="str">
        <f>IF('TECHNOLOGY REGISTER'!D34="","",'TECHNOLOGY REGISTER'!D34)</f>
        <v/>
      </c>
      <c r="E33" s="38"/>
      <c r="F33" s="24" t="s">
        <v>74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</row>
    <row r="34" spans="2:52" ht="15" customHeight="1" x14ac:dyDescent="0.2">
      <c r="B34" s="33" t="s">
        <v>73</v>
      </c>
      <c r="C34" s="93" t="str">
        <f>IF(COVER!$C$10="","",COVER!$C$10)</f>
        <v/>
      </c>
      <c r="D34" s="19" t="str">
        <f>IF('TECHNOLOGY REGISTER'!D35="","",'TECHNOLOGY REGISTER'!D35)</f>
        <v/>
      </c>
      <c r="E34" s="32"/>
      <c r="F34" s="32" t="s">
        <v>74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</row>
    <row r="35" spans="2:52" ht="15" customHeight="1" x14ac:dyDescent="0.2">
      <c r="B35" s="8" t="s">
        <v>73</v>
      </c>
      <c r="C35" s="92" t="str">
        <f>IF(COVER!$C$10="","",COVER!$C$10)</f>
        <v/>
      </c>
      <c r="D35" s="17" t="str">
        <f>IF('TECHNOLOGY REGISTER'!D36="","",'TECHNOLOGY REGISTER'!D36)</f>
        <v/>
      </c>
      <c r="E35" s="38"/>
      <c r="F35" s="24" t="s">
        <v>74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</row>
    <row r="36" spans="2:52" ht="15" customHeight="1" x14ac:dyDescent="0.2">
      <c r="B36" s="33" t="s">
        <v>73</v>
      </c>
      <c r="C36" s="93" t="str">
        <f>IF(COVER!$C$10="","",COVER!$C$10)</f>
        <v/>
      </c>
      <c r="D36" s="19" t="str">
        <f>IF('TECHNOLOGY REGISTER'!D37="","",'TECHNOLOGY REGISTER'!D37)</f>
        <v/>
      </c>
      <c r="E36" s="32"/>
      <c r="F36" s="32" t="s">
        <v>74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</row>
    <row r="37" spans="2:52" ht="15" customHeight="1" x14ac:dyDescent="0.2">
      <c r="B37" s="8" t="s">
        <v>73</v>
      </c>
      <c r="C37" s="92" t="str">
        <f>IF(COVER!$C$10="","",COVER!$C$10)</f>
        <v/>
      </c>
      <c r="D37" s="17" t="str">
        <f>IF('TECHNOLOGY REGISTER'!D38="","",'TECHNOLOGY REGISTER'!D38)</f>
        <v/>
      </c>
      <c r="E37" s="38"/>
      <c r="F37" s="24" t="s">
        <v>74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</row>
    <row r="38" spans="2:52" ht="15" customHeight="1" x14ac:dyDescent="0.2">
      <c r="B38" s="33" t="s">
        <v>73</v>
      </c>
      <c r="C38" s="93" t="str">
        <f>IF(COVER!$C$10="","",COVER!$C$10)</f>
        <v/>
      </c>
      <c r="D38" s="19" t="str">
        <f>IF('TECHNOLOGY REGISTER'!D39="","",'TECHNOLOGY REGISTER'!D39)</f>
        <v/>
      </c>
      <c r="E38" s="32"/>
      <c r="F38" s="32" t="s">
        <v>74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</row>
    <row r="39" spans="2:52" ht="15" customHeight="1" x14ac:dyDescent="0.2">
      <c r="B39" s="8" t="s">
        <v>73</v>
      </c>
      <c r="C39" s="92" t="str">
        <f>IF(COVER!$C$10="","",COVER!$C$10)</f>
        <v/>
      </c>
      <c r="D39" s="17" t="str">
        <f>IF('TECHNOLOGY REGISTER'!D40="","",'TECHNOLOGY REGISTER'!D40)</f>
        <v/>
      </c>
      <c r="E39" s="38"/>
      <c r="F39" s="24" t="s">
        <v>74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</row>
    <row r="40" spans="2:52" ht="15" customHeight="1" x14ac:dyDescent="0.2">
      <c r="B40" s="33" t="s">
        <v>73</v>
      </c>
      <c r="C40" s="93" t="str">
        <f>IF(COVER!$C$10="","",COVER!$C$10)</f>
        <v/>
      </c>
      <c r="D40" s="19" t="str">
        <f>IF('TECHNOLOGY REGISTER'!D41="","",'TECHNOLOGY REGISTER'!D41)</f>
        <v/>
      </c>
      <c r="E40" s="32"/>
      <c r="F40" s="32" t="s">
        <v>74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</row>
    <row r="41" spans="2:52" ht="15" customHeight="1" x14ac:dyDescent="0.2">
      <c r="B41" s="8" t="s">
        <v>73</v>
      </c>
      <c r="C41" s="92" t="str">
        <f>IF(COVER!$C$10="","",COVER!$C$10)</f>
        <v/>
      </c>
      <c r="D41" s="17" t="str">
        <f>IF('TECHNOLOGY REGISTER'!D42="","",'TECHNOLOGY REGISTER'!D42)</f>
        <v/>
      </c>
      <c r="E41" s="38"/>
      <c r="F41" s="24" t="s">
        <v>74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</row>
    <row r="42" spans="2:52" ht="15" customHeight="1" x14ac:dyDescent="0.2">
      <c r="B42" s="33" t="s">
        <v>73</v>
      </c>
      <c r="C42" s="93" t="str">
        <f>IF(COVER!$C$10="","",COVER!$C$10)</f>
        <v/>
      </c>
      <c r="D42" s="19" t="str">
        <f>IF('TECHNOLOGY REGISTER'!D43="","",'TECHNOLOGY REGISTER'!D43)</f>
        <v/>
      </c>
      <c r="E42" s="32"/>
      <c r="F42" s="32" t="s">
        <v>74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</row>
    <row r="43" spans="2:52" ht="15" customHeight="1" x14ac:dyDescent="0.2">
      <c r="B43" s="8" t="s">
        <v>73</v>
      </c>
      <c r="C43" s="92" t="str">
        <f>IF(COVER!$C$10="","",COVER!$C$10)</f>
        <v/>
      </c>
      <c r="D43" s="17" t="str">
        <f>IF('TECHNOLOGY REGISTER'!D44="","",'TECHNOLOGY REGISTER'!D44)</f>
        <v/>
      </c>
      <c r="E43" s="38"/>
      <c r="F43" s="24" t="s">
        <v>74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</row>
    <row r="44" spans="2:52" ht="15" customHeight="1" x14ac:dyDescent="0.2">
      <c r="B44" s="33" t="s">
        <v>73</v>
      </c>
      <c r="C44" s="93" t="str">
        <f>IF(COVER!$C$10="","",COVER!$C$10)</f>
        <v/>
      </c>
      <c r="D44" s="19" t="str">
        <f>IF('TECHNOLOGY REGISTER'!D45="","",'TECHNOLOGY REGISTER'!D45)</f>
        <v/>
      </c>
      <c r="E44" s="32"/>
      <c r="F44" s="32" t="s">
        <v>74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</row>
    <row r="45" spans="2:52" ht="15" customHeight="1" x14ac:dyDescent="0.2">
      <c r="B45" s="8" t="s">
        <v>73</v>
      </c>
      <c r="C45" s="92" t="str">
        <f>IF(COVER!$C$10="","",COVER!$C$10)</f>
        <v/>
      </c>
      <c r="D45" s="17" t="str">
        <f>IF('TECHNOLOGY REGISTER'!D46="","",'TECHNOLOGY REGISTER'!D46)</f>
        <v/>
      </c>
      <c r="E45" s="38"/>
      <c r="F45" s="24" t="s">
        <v>74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</row>
    <row r="46" spans="2:52" ht="15" customHeight="1" x14ac:dyDescent="0.2">
      <c r="B46" s="33" t="s">
        <v>73</v>
      </c>
      <c r="C46" s="93" t="str">
        <f>IF(COVER!$C$10="","",COVER!$C$10)</f>
        <v/>
      </c>
      <c r="D46" s="19" t="str">
        <f>IF('TECHNOLOGY REGISTER'!D47="","",'TECHNOLOGY REGISTER'!D47)</f>
        <v/>
      </c>
      <c r="E46" s="32"/>
      <c r="F46" s="32" t="s">
        <v>74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</row>
    <row r="47" spans="2:52" ht="15" customHeight="1" x14ac:dyDescent="0.2">
      <c r="B47" s="8" t="s">
        <v>73</v>
      </c>
      <c r="C47" s="92" t="str">
        <f>IF(COVER!$C$10="","",COVER!$C$10)</f>
        <v/>
      </c>
      <c r="D47" s="17" t="str">
        <f>IF('TECHNOLOGY REGISTER'!D48="","",'TECHNOLOGY REGISTER'!D48)</f>
        <v/>
      </c>
      <c r="E47" s="38"/>
      <c r="F47" s="24" t="s">
        <v>74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</row>
    <row r="48" spans="2:52" ht="15" customHeight="1" x14ac:dyDescent="0.2">
      <c r="B48" s="33" t="s">
        <v>73</v>
      </c>
      <c r="C48" s="93" t="str">
        <f>IF(COVER!$C$10="","",COVER!$C$10)</f>
        <v/>
      </c>
      <c r="D48" s="19" t="str">
        <f>IF('TECHNOLOGY REGISTER'!D49="","",'TECHNOLOGY REGISTER'!D49)</f>
        <v/>
      </c>
      <c r="E48" s="32"/>
      <c r="F48" s="32" t="s">
        <v>74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</row>
    <row r="49" spans="2:52" ht="15" customHeight="1" x14ac:dyDescent="0.2">
      <c r="B49" s="8" t="s">
        <v>73</v>
      </c>
      <c r="C49" s="92" t="str">
        <f>IF(COVER!$C$10="","",COVER!$C$10)</f>
        <v/>
      </c>
      <c r="D49" s="17" t="str">
        <f>IF('TECHNOLOGY REGISTER'!D50="","",'TECHNOLOGY REGISTER'!D50)</f>
        <v/>
      </c>
      <c r="E49" s="38"/>
      <c r="F49" s="24" t="s">
        <v>74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</row>
    <row r="50" spans="2:52" ht="15" customHeight="1" x14ac:dyDescent="0.2">
      <c r="B50" s="33" t="s">
        <v>73</v>
      </c>
      <c r="C50" s="93" t="str">
        <f>IF(COVER!$C$10="","",COVER!$C$10)</f>
        <v/>
      </c>
      <c r="D50" s="19" t="str">
        <f>IF('TECHNOLOGY REGISTER'!D51="","",'TECHNOLOGY REGISTER'!D51)</f>
        <v/>
      </c>
      <c r="E50" s="32"/>
      <c r="F50" s="32" t="s">
        <v>74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</row>
    <row r="51" spans="2:52" ht="15" customHeight="1" x14ac:dyDescent="0.2">
      <c r="B51" s="8" t="s">
        <v>73</v>
      </c>
      <c r="C51" s="92" t="str">
        <f>IF(COVER!$C$10="","",COVER!$C$10)</f>
        <v/>
      </c>
      <c r="D51" s="17" t="str">
        <f>IF('TECHNOLOGY REGISTER'!D52="","",'TECHNOLOGY REGISTER'!D52)</f>
        <v/>
      </c>
      <c r="E51" s="38"/>
      <c r="F51" s="24" t="s">
        <v>74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</row>
    <row r="52" spans="2:52" ht="15" customHeight="1" x14ac:dyDescent="0.2">
      <c r="B52" s="33" t="s">
        <v>73</v>
      </c>
      <c r="C52" s="93" t="str">
        <f>IF(COVER!$C$10="","",COVER!$C$10)</f>
        <v/>
      </c>
      <c r="D52" s="19" t="str">
        <f>IF('TECHNOLOGY REGISTER'!D53="","",'TECHNOLOGY REGISTER'!D53)</f>
        <v/>
      </c>
      <c r="E52" s="32"/>
      <c r="F52" s="32" t="s">
        <v>74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</row>
    <row r="53" spans="2:52" ht="15" customHeight="1" x14ac:dyDescent="0.2">
      <c r="B53" s="8" t="s">
        <v>73</v>
      </c>
      <c r="C53" s="92" t="str">
        <f>IF(COVER!$C$10="","",COVER!$C$10)</f>
        <v/>
      </c>
      <c r="D53" s="17" t="str">
        <f>IF('TECHNOLOGY REGISTER'!D54="","",'TECHNOLOGY REGISTER'!D54)</f>
        <v/>
      </c>
      <c r="E53" s="38"/>
      <c r="F53" s="24" t="s">
        <v>74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</row>
    <row r="54" spans="2:52" ht="15" customHeight="1" x14ac:dyDescent="0.2">
      <c r="B54" s="33" t="s">
        <v>73</v>
      </c>
      <c r="C54" s="93" t="str">
        <f>IF(COVER!$C$10="","",COVER!$C$10)</f>
        <v/>
      </c>
      <c r="D54" s="19" t="str">
        <f>IF('TECHNOLOGY REGISTER'!D55="","",'TECHNOLOGY REGISTER'!D55)</f>
        <v/>
      </c>
      <c r="E54" s="32"/>
      <c r="F54" s="32" t="s">
        <v>74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</row>
    <row r="55" spans="2:52" ht="15" customHeight="1" thickBot="1" x14ac:dyDescent="0.25">
      <c r="B55" s="8" t="s">
        <v>73</v>
      </c>
      <c r="C55" s="92" t="str">
        <f>IF(COVER!$C$10="","",COVER!$C$10)</f>
        <v/>
      </c>
      <c r="D55" s="17" t="str">
        <f>IF('TECHNOLOGY REGISTER'!D56="","",'TECHNOLOGY REGISTER'!D56)</f>
        <v/>
      </c>
      <c r="E55" s="38"/>
      <c r="F55" s="24" t="s">
        <v>74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</row>
    <row r="56" spans="2:52" customFormat="1" ht="20" customHeight="1" x14ac:dyDescent="0.2">
      <c r="B56" s="61" t="s">
        <v>91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2:52" ht="17" customHeight="1" x14ac:dyDescent="0.2">
      <c r="B57" s="33" t="s">
        <v>75</v>
      </c>
      <c r="C57" s="90" t="str">
        <f>IF(COVER!$C$10="","",COVER!$C$10)</f>
        <v/>
      </c>
      <c r="D57" s="19" t="str">
        <f>IF('TECHNOLOGY REGISTER'!D7="","",'TECHNOLOGY REGISTER'!D7)</f>
        <v/>
      </c>
      <c r="E57" s="32"/>
      <c r="F57" s="32" t="s">
        <v>45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</row>
    <row r="58" spans="2:52" ht="17" customHeight="1" x14ac:dyDescent="0.2">
      <c r="B58" s="8" t="s">
        <v>75</v>
      </c>
      <c r="C58" s="91" t="str">
        <f>IF(COVER!$C$10="","",COVER!$C$10)</f>
        <v/>
      </c>
      <c r="D58" s="17" t="str">
        <f>IF('TECHNOLOGY REGISTER'!D8="","",'TECHNOLOGY REGISTER'!D8)</f>
        <v/>
      </c>
      <c r="E58" s="38"/>
      <c r="F58" s="24" t="s">
        <v>45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</row>
    <row r="59" spans="2:52" ht="17" customHeight="1" x14ac:dyDescent="0.2">
      <c r="B59" s="33" t="s">
        <v>75</v>
      </c>
      <c r="C59" s="90" t="str">
        <f>IF(COVER!$C$10="","",COVER!$C$10)</f>
        <v/>
      </c>
      <c r="D59" s="19" t="str">
        <f>IF('TECHNOLOGY REGISTER'!D9="","",'TECHNOLOGY REGISTER'!D9)</f>
        <v/>
      </c>
      <c r="E59" s="32"/>
      <c r="F59" s="32" t="s">
        <v>45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</row>
    <row r="60" spans="2:52" ht="17" customHeight="1" x14ac:dyDescent="0.2">
      <c r="B60" s="8" t="s">
        <v>75</v>
      </c>
      <c r="C60" s="91" t="str">
        <f>IF(COVER!$C$10="","",COVER!$C$10)</f>
        <v/>
      </c>
      <c r="D60" s="17" t="str">
        <f>IF('TECHNOLOGY REGISTER'!D10="","",'TECHNOLOGY REGISTER'!D10)</f>
        <v/>
      </c>
      <c r="E60" s="38"/>
      <c r="F60" s="24" t="s">
        <v>45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</row>
    <row r="61" spans="2:52" ht="17" customHeight="1" x14ac:dyDescent="0.2">
      <c r="B61" s="33" t="s">
        <v>75</v>
      </c>
      <c r="C61" s="90" t="str">
        <f>IF(COVER!$C$10="","",COVER!$C$10)</f>
        <v/>
      </c>
      <c r="D61" s="19" t="str">
        <f>IF('TECHNOLOGY REGISTER'!D11="","",'TECHNOLOGY REGISTER'!D11)</f>
        <v/>
      </c>
      <c r="E61" s="32"/>
      <c r="F61" s="32" t="s">
        <v>45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</row>
    <row r="62" spans="2:52" ht="17" customHeight="1" x14ac:dyDescent="0.2">
      <c r="B62" s="8" t="s">
        <v>75</v>
      </c>
      <c r="C62" s="91" t="str">
        <f>IF(COVER!$C$10="","",COVER!$C$10)</f>
        <v/>
      </c>
      <c r="D62" s="17" t="str">
        <f>IF('TECHNOLOGY REGISTER'!D12="","",'TECHNOLOGY REGISTER'!D12)</f>
        <v/>
      </c>
      <c r="E62" s="38"/>
      <c r="F62" s="24" t="s">
        <v>45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</row>
    <row r="63" spans="2:52" ht="17" customHeight="1" x14ac:dyDescent="0.2">
      <c r="B63" s="33" t="s">
        <v>75</v>
      </c>
      <c r="C63" s="90" t="str">
        <f>IF(COVER!$C$10="","",COVER!$C$10)</f>
        <v/>
      </c>
      <c r="D63" s="19" t="str">
        <f>IF('TECHNOLOGY REGISTER'!D13="","",'TECHNOLOGY REGISTER'!D13)</f>
        <v/>
      </c>
      <c r="E63" s="32"/>
      <c r="F63" s="32" t="s">
        <v>45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</row>
    <row r="64" spans="2:52" ht="17" customHeight="1" x14ac:dyDescent="0.2">
      <c r="B64" s="8" t="s">
        <v>75</v>
      </c>
      <c r="C64" s="91" t="str">
        <f>IF(COVER!$C$10="","",COVER!$C$10)</f>
        <v/>
      </c>
      <c r="D64" s="17" t="str">
        <f>IF('TECHNOLOGY REGISTER'!D14="","",'TECHNOLOGY REGISTER'!D14)</f>
        <v/>
      </c>
      <c r="E64" s="38"/>
      <c r="F64" s="24" t="s">
        <v>45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</row>
    <row r="65" spans="2:52" ht="17" customHeight="1" x14ac:dyDescent="0.2">
      <c r="B65" s="33" t="s">
        <v>75</v>
      </c>
      <c r="C65" s="90" t="str">
        <f>IF(COVER!$C$10="","",COVER!$C$10)</f>
        <v/>
      </c>
      <c r="D65" s="19" t="str">
        <f>IF('TECHNOLOGY REGISTER'!D15="","",'TECHNOLOGY REGISTER'!D15)</f>
        <v/>
      </c>
      <c r="E65" s="32"/>
      <c r="F65" s="32" t="s">
        <v>45</v>
      </c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</row>
    <row r="66" spans="2:52" ht="17" customHeight="1" x14ac:dyDescent="0.2">
      <c r="B66" s="8" t="s">
        <v>75</v>
      </c>
      <c r="C66" s="91" t="str">
        <f>IF(COVER!$C$10="","",COVER!$C$10)</f>
        <v/>
      </c>
      <c r="D66" s="17" t="str">
        <f>IF('TECHNOLOGY REGISTER'!D16="","",'TECHNOLOGY REGISTER'!D16)</f>
        <v/>
      </c>
      <c r="E66" s="38"/>
      <c r="F66" s="24" t="s">
        <v>45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</row>
    <row r="67" spans="2:52" ht="17" customHeight="1" x14ac:dyDescent="0.2">
      <c r="B67" s="33" t="s">
        <v>75</v>
      </c>
      <c r="C67" s="90" t="str">
        <f>IF(COVER!$C$10="","",COVER!$C$10)</f>
        <v/>
      </c>
      <c r="D67" s="19" t="str">
        <f>IF('TECHNOLOGY REGISTER'!D17="","",'TECHNOLOGY REGISTER'!D17)</f>
        <v/>
      </c>
      <c r="E67" s="32"/>
      <c r="F67" s="32" t="s">
        <v>45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</row>
    <row r="68" spans="2:52" ht="17" customHeight="1" x14ac:dyDescent="0.2">
      <c r="B68" s="8" t="s">
        <v>75</v>
      </c>
      <c r="C68" s="91" t="str">
        <f>IF(COVER!$C$10="","",COVER!$C$10)</f>
        <v/>
      </c>
      <c r="D68" s="17" t="str">
        <f>IF('TECHNOLOGY REGISTER'!D18="","",'TECHNOLOGY REGISTER'!D18)</f>
        <v/>
      </c>
      <c r="E68" s="38"/>
      <c r="F68" s="24" t="s">
        <v>45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</row>
    <row r="69" spans="2:52" ht="17" customHeight="1" x14ac:dyDescent="0.2">
      <c r="B69" s="33" t="s">
        <v>75</v>
      </c>
      <c r="C69" s="90" t="str">
        <f>IF(COVER!$C$10="","",COVER!$C$10)</f>
        <v/>
      </c>
      <c r="D69" s="19" t="str">
        <f>IF('TECHNOLOGY REGISTER'!D19="","",'TECHNOLOGY REGISTER'!D19)</f>
        <v/>
      </c>
      <c r="E69" s="32"/>
      <c r="F69" s="32" t="s">
        <v>45</v>
      </c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>
        <v>1</v>
      </c>
      <c r="AR69" s="36">
        <v>1</v>
      </c>
      <c r="AS69" s="36">
        <v>1</v>
      </c>
      <c r="AT69" s="36">
        <v>1</v>
      </c>
      <c r="AU69" s="36">
        <v>1</v>
      </c>
      <c r="AV69" s="36">
        <v>1</v>
      </c>
      <c r="AW69" s="36">
        <v>1</v>
      </c>
      <c r="AX69" s="36">
        <v>1</v>
      </c>
      <c r="AY69" s="36">
        <v>1</v>
      </c>
      <c r="AZ69" s="36">
        <v>1</v>
      </c>
    </row>
    <row r="70" spans="2:52" ht="17" customHeight="1" x14ac:dyDescent="0.2">
      <c r="B70" s="8" t="s">
        <v>75</v>
      </c>
      <c r="C70" s="91" t="str">
        <f>IF(COVER!$C$10="","",COVER!$C$10)</f>
        <v/>
      </c>
      <c r="D70" s="17" t="str">
        <f>IF('TECHNOLOGY REGISTER'!D20="","",'TECHNOLOGY REGISTER'!D20)</f>
        <v/>
      </c>
      <c r="E70" s="38"/>
      <c r="F70" s="24" t="s">
        <v>45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>
        <v>1</v>
      </c>
      <c r="AR70" s="37">
        <v>1</v>
      </c>
      <c r="AS70" s="37">
        <v>1</v>
      </c>
      <c r="AT70" s="37">
        <v>1</v>
      </c>
      <c r="AU70" s="37">
        <v>1</v>
      </c>
      <c r="AV70" s="37">
        <v>1</v>
      </c>
      <c r="AW70" s="37">
        <v>1</v>
      </c>
      <c r="AX70" s="37">
        <v>1</v>
      </c>
      <c r="AY70" s="37">
        <v>1</v>
      </c>
      <c r="AZ70" s="37">
        <v>1</v>
      </c>
    </row>
    <row r="71" spans="2:52" ht="17" customHeight="1" x14ac:dyDescent="0.2">
      <c r="B71" s="33" t="s">
        <v>75</v>
      </c>
      <c r="C71" s="90" t="str">
        <f>IF(COVER!$C$10="","",COVER!$C$10)</f>
        <v/>
      </c>
      <c r="D71" s="19" t="str">
        <f>IF('TECHNOLOGY REGISTER'!D21="","",'TECHNOLOGY REGISTER'!D21)</f>
        <v/>
      </c>
      <c r="E71" s="32"/>
      <c r="F71" s="32" t="s">
        <v>45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>
        <v>1</v>
      </c>
      <c r="AR71" s="36">
        <v>1</v>
      </c>
      <c r="AS71" s="36">
        <v>1</v>
      </c>
      <c r="AT71" s="36">
        <v>1</v>
      </c>
      <c r="AU71" s="36">
        <v>1</v>
      </c>
      <c r="AV71" s="36">
        <v>1</v>
      </c>
      <c r="AW71" s="36">
        <v>1</v>
      </c>
      <c r="AX71" s="36">
        <v>1</v>
      </c>
      <c r="AY71" s="36">
        <v>1</v>
      </c>
      <c r="AZ71" s="36">
        <v>1</v>
      </c>
    </row>
    <row r="72" spans="2:52" ht="15" customHeight="1" x14ac:dyDescent="0.2">
      <c r="B72" s="8" t="s">
        <v>75</v>
      </c>
      <c r="C72" s="92" t="str">
        <f>IF(COVER!$C$10="","",COVER!$C$10)</f>
        <v/>
      </c>
      <c r="D72" s="17" t="str">
        <f>IF('TECHNOLOGY REGISTER'!D22="","",'TECHNOLOGY REGISTER'!D22)</f>
        <v/>
      </c>
      <c r="E72" s="38"/>
      <c r="F72" s="24" t="s">
        <v>45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37">
        <v>1</v>
      </c>
      <c r="AR72" s="37">
        <v>1</v>
      </c>
      <c r="AS72" s="37">
        <v>1</v>
      </c>
      <c r="AT72" s="37">
        <v>1</v>
      </c>
      <c r="AU72" s="37">
        <v>1</v>
      </c>
      <c r="AV72" s="37">
        <v>1</v>
      </c>
      <c r="AW72" s="37">
        <v>1</v>
      </c>
      <c r="AX72" s="37">
        <v>1</v>
      </c>
      <c r="AY72" s="37">
        <v>1</v>
      </c>
      <c r="AZ72" s="37">
        <v>1</v>
      </c>
    </row>
    <row r="73" spans="2:52" ht="15" customHeight="1" x14ac:dyDescent="0.2">
      <c r="B73" s="33" t="s">
        <v>75</v>
      </c>
      <c r="C73" s="93" t="str">
        <f>IF(COVER!$C$10="","",COVER!$C$10)</f>
        <v/>
      </c>
      <c r="D73" s="19" t="str">
        <f>IF('TECHNOLOGY REGISTER'!D23="","",'TECHNOLOGY REGISTER'!D23)</f>
        <v/>
      </c>
      <c r="E73" s="32"/>
      <c r="F73" s="32" t="s">
        <v>45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36">
        <v>1</v>
      </c>
      <c r="AR73" s="36">
        <v>1</v>
      </c>
      <c r="AS73" s="36">
        <v>1</v>
      </c>
      <c r="AT73" s="36">
        <v>1</v>
      </c>
      <c r="AU73" s="36">
        <v>1</v>
      </c>
      <c r="AV73" s="36">
        <v>1</v>
      </c>
      <c r="AW73" s="36">
        <v>1</v>
      </c>
      <c r="AX73" s="36">
        <v>1</v>
      </c>
      <c r="AY73" s="36">
        <v>1</v>
      </c>
      <c r="AZ73" s="36">
        <v>1</v>
      </c>
    </row>
    <row r="74" spans="2:52" ht="15" customHeight="1" x14ac:dyDescent="0.2">
      <c r="B74" s="8" t="s">
        <v>75</v>
      </c>
      <c r="C74" s="92" t="str">
        <f>IF(COVER!$C$10="","",COVER!$C$10)</f>
        <v/>
      </c>
      <c r="D74" s="17" t="str">
        <f>IF('TECHNOLOGY REGISTER'!D24="","",'TECHNOLOGY REGISTER'!D24)</f>
        <v/>
      </c>
      <c r="E74" s="38"/>
      <c r="F74" s="24" t="s">
        <v>45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</row>
    <row r="75" spans="2:52" ht="15" customHeight="1" x14ac:dyDescent="0.2">
      <c r="B75" s="33" t="s">
        <v>75</v>
      </c>
      <c r="C75" s="93" t="str">
        <f>IF(COVER!$C$10="","",COVER!$C$10)</f>
        <v/>
      </c>
      <c r="D75" s="19" t="str">
        <f>IF('TECHNOLOGY REGISTER'!D25="","",'TECHNOLOGY REGISTER'!D25)</f>
        <v/>
      </c>
      <c r="E75" s="32"/>
      <c r="F75" s="32" t="s">
        <v>45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</row>
    <row r="76" spans="2:52" ht="15" customHeight="1" x14ac:dyDescent="0.2">
      <c r="B76" s="8" t="s">
        <v>75</v>
      </c>
      <c r="C76" s="92" t="str">
        <f>IF(COVER!$C$10="","",COVER!$C$10)</f>
        <v/>
      </c>
      <c r="D76" s="17" t="str">
        <f>IF('TECHNOLOGY REGISTER'!D26="","",'TECHNOLOGY REGISTER'!D26)</f>
        <v/>
      </c>
      <c r="E76" s="38"/>
      <c r="F76" s="24" t="s">
        <v>45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</row>
    <row r="77" spans="2:52" ht="15" customHeight="1" x14ac:dyDescent="0.2">
      <c r="B77" s="33" t="s">
        <v>75</v>
      </c>
      <c r="C77" s="93" t="str">
        <f>IF(COVER!$C$10="","",COVER!$C$10)</f>
        <v/>
      </c>
      <c r="D77" s="19" t="str">
        <f>IF('TECHNOLOGY REGISTER'!D27="","",'TECHNOLOGY REGISTER'!D27)</f>
        <v/>
      </c>
      <c r="E77" s="32"/>
      <c r="F77" s="32" t="s">
        <v>45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</row>
    <row r="78" spans="2:52" ht="15" customHeight="1" x14ac:dyDescent="0.2">
      <c r="B78" s="8" t="s">
        <v>75</v>
      </c>
      <c r="C78" s="92" t="str">
        <f>IF(COVER!$C$10="","",COVER!$C$10)</f>
        <v/>
      </c>
      <c r="D78" s="17" t="str">
        <f>IF('TECHNOLOGY REGISTER'!D28="","",'TECHNOLOGY REGISTER'!D28)</f>
        <v/>
      </c>
      <c r="E78" s="38"/>
      <c r="F78" s="24" t="s">
        <v>45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</row>
    <row r="79" spans="2:52" ht="15" customHeight="1" x14ac:dyDescent="0.2">
      <c r="B79" s="33" t="s">
        <v>75</v>
      </c>
      <c r="C79" s="93" t="str">
        <f>IF(COVER!$C$10="","",COVER!$C$10)</f>
        <v/>
      </c>
      <c r="D79" s="19" t="str">
        <f>IF('TECHNOLOGY REGISTER'!D29="","",'TECHNOLOGY REGISTER'!D29)</f>
        <v/>
      </c>
      <c r="E79" s="32"/>
      <c r="F79" s="32" t="s">
        <v>45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</row>
    <row r="80" spans="2:52" ht="15" customHeight="1" x14ac:dyDescent="0.2">
      <c r="B80" s="8" t="s">
        <v>75</v>
      </c>
      <c r="C80" s="92" t="str">
        <f>IF(COVER!$C$10="","",COVER!$C$10)</f>
        <v/>
      </c>
      <c r="D80" s="17" t="str">
        <f>IF('TECHNOLOGY REGISTER'!D30="","",'TECHNOLOGY REGISTER'!D30)</f>
        <v/>
      </c>
      <c r="E80" s="38"/>
      <c r="F80" s="24" t="s">
        <v>45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</row>
    <row r="81" spans="2:52" ht="15" customHeight="1" x14ac:dyDescent="0.2">
      <c r="B81" s="33" t="s">
        <v>75</v>
      </c>
      <c r="C81" s="93" t="str">
        <f>IF(COVER!$C$10="","",COVER!$C$10)</f>
        <v/>
      </c>
      <c r="D81" s="19" t="str">
        <f>IF('TECHNOLOGY REGISTER'!D31="","",'TECHNOLOGY REGISTER'!D31)</f>
        <v/>
      </c>
      <c r="E81" s="32"/>
      <c r="F81" s="32" t="s">
        <v>45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</row>
    <row r="82" spans="2:52" ht="15" customHeight="1" x14ac:dyDescent="0.2">
      <c r="B82" s="8" t="s">
        <v>75</v>
      </c>
      <c r="C82" s="92" t="str">
        <f>IF(COVER!$C$10="","",COVER!$C$10)</f>
        <v/>
      </c>
      <c r="D82" s="17" t="str">
        <f>IF('TECHNOLOGY REGISTER'!D32="","",'TECHNOLOGY REGISTER'!D32)</f>
        <v/>
      </c>
      <c r="E82" s="38"/>
      <c r="F82" s="24" t="s">
        <v>45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</row>
    <row r="83" spans="2:52" ht="15" customHeight="1" x14ac:dyDescent="0.2">
      <c r="B83" s="33" t="s">
        <v>75</v>
      </c>
      <c r="C83" s="93" t="str">
        <f>IF(COVER!$C$10="","",COVER!$C$10)</f>
        <v/>
      </c>
      <c r="D83" s="19" t="str">
        <f>IF('TECHNOLOGY REGISTER'!D33="","",'TECHNOLOGY REGISTER'!D33)</f>
        <v/>
      </c>
      <c r="E83" s="32"/>
      <c r="F83" s="32" t="s">
        <v>45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</row>
    <row r="84" spans="2:52" ht="15" customHeight="1" x14ac:dyDescent="0.2">
      <c r="B84" s="8" t="s">
        <v>75</v>
      </c>
      <c r="C84" s="92" t="str">
        <f>IF(COVER!$C$10="","",COVER!$C$10)</f>
        <v/>
      </c>
      <c r="D84" s="17" t="str">
        <f>IF('TECHNOLOGY REGISTER'!D34="","",'TECHNOLOGY REGISTER'!D34)</f>
        <v/>
      </c>
      <c r="E84" s="38"/>
      <c r="F84" s="24" t="s">
        <v>45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</row>
    <row r="85" spans="2:52" ht="15" customHeight="1" x14ac:dyDescent="0.2">
      <c r="B85" s="33" t="s">
        <v>75</v>
      </c>
      <c r="C85" s="93" t="str">
        <f>IF(COVER!$C$10="","",COVER!$C$10)</f>
        <v/>
      </c>
      <c r="D85" s="19" t="str">
        <f>IF('TECHNOLOGY REGISTER'!D35="","",'TECHNOLOGY REGISTER'!D35)</f>
        <v/>
      </c>
      <c r="E85" s="32"/>
      <c r="F85" s="32" t="s">
        <v>45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</row>
    <row r="86" spans="2:52" ht="15" customHeight="1" x14ac:dyDescent="0.2">
      <c r="B86" s="8" t="s">
        <v>75</v>
      </c>
      <c r="C86" s="92" t="str">
        <f>IF(COVER!$C$10="","",COVER!$C$10)</f>
        <v/>
      </c>
      <c r="D86" s="17" t="str">
        <f>IF('TECHNOLOGY REGISTER'!D36="","",'TECHNOLOGY REGISTER'!D36)</f>
        <v/>
      </c>
      <c r="E86" s="38"/>
      <c r="F86" s="24" t="s">
        <v>45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</row>
    <row r="87" spans="2:52" ht="15" customHeight="1" x14ac:dyDescent="0.2">
      <c r="B87" s="33" t="s">
        <v>75</v>
      </c>
      <c r="C87" s="93" t="str">
        <f>IF(COVER!$C$10="","",COVER!$C$10)</f>
        <v/>
      </c>
      <c r="D87" s="19" t="str">
        <f>IF('TECHNOLOGY REGISTER'!D37="","",'TECHNOLOGY REGISTER'!D37)</f>
        <v/>
      </c>
      <c r="E87" s="32"/>
      <c r="F87" s="32" t="s">
        <v>45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</row>
    <row r="88" spans="2:52" ht="15" customHeight="1" x14ac:dyDescent="0.2">
      <c r="B88" s="8" t="s">
        <v>75</v>
      </c>
      <c r="C88" s="92" t="str">
        <f>IF(COVER!$C$10="","",COVER!$C$10)</f>
        <v/>
      </c>
      <c r="D88" s="17" t="str">
        <f>IF('TECHNOLOGY REGISTER'!D38="","",'TECHNOLOGY REGISTER'!D38)</f>
        <v/>
      </c>
      <c r="E88" s="38"/>
      <c r="F88" s="24" t="s">
        <v>45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</row>
    <row r="89" spans="2:52" ht="15" customHeight="1" x14ac:dyDescent="0.2">
      <c r="B89" s="33" t="s">
        <v>75</v>
      </c>
      <c r="C89" s="93" t="str">
        <f>IF(COVER!$C$10="","",COVER!$C$10)</f>
        <v/>
      </c>
      <c r="D89" s="19" t="str">
        <f>IF('TECHNOLOGY REGISTER'!D39="","",'TECHNOLOGY REGISTER'!D39)</f>
        <v/>
      </c>
      <c r="E89" s="32"/>
      <c r="F89" s="32" t="s">
        <v>45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</row>
    <row r="90" spans="2:52" ht="15" customHeight="1" x14ac:dyDescent="0.2">
      <c r="B90" s="8" t="s">
        <v>75</v>
      </c>
      <c r="C90" s="92" t="str">
        <f>IF(COVER!$C$10="","",COVER!$C$10)</f>
        <v/>
      </c>
      <c r="D90" s="17" t="str">
        <f>IF('TECHNOLOGY REGISTER'!D40="","",'TECHNOLOGY REGISTER'!D40)</f>
        <v/>
      </c>
      <c r="E90" s="38"/>
      <c r="F90" s="24" t="s">
        <v>45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</row>
    <row r="91" spans="2:52" ht="15" customHeight="1" x14ac:dyDescent="0.2">
      <c r="B91" s="33" t="s">
        <v>75</v>
      </c>
      <c r="C91" s="93" t="str">
        <f>IF(COVER!$C$10="","",COVER!$C$10)</f>
        <v/>
      </c>
      <c r="D91" s="19" t="str">
        <f>IF('TECHNOLOGY REGISTER'!D41="","",'TECHNOLOGY REGISTER'!D41)</f>
        <v/>
      </c>
      <c r="E91" s="32"/>
      <c r="F91" s="32" t="s">
        <v>45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</row>
    <row r="92" spans="2:52" ht="15" customHeight="1" x14ac:dyDescent="0.2">
      <c r="B92" s="8" t="s">
        <v>75</v>
      </c>
      <c r="C92" s="92" t="str">
        <f>IF(COVER!$C$10="","",COVER!$C$10)</f>
        <v/>
      </c>
      <c r="D92" s="17" t="str">
        <f>IF('TECHNOLOGY REGISTER'!D42="","",'TECHNOLOGY REGISTER'!D42)</f>
        <v/>
      </c>
      <c r="E92" s="38"/>
      <c r="F92" s="24" t="s">
        <v>45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</row>
    <row r="93" spans="2:52" ht="15" customHeight="1" x14ac:dyDescent="0.2">
      <c r="B93" s="33" t="s">
        <v>75</v>
      </c>
      <c r="C93" s="93" t="str">
        <f>IF(COVER!$C$10="","",COVER!$C$10)</f>
        <v/>
      </c>
      <c r="D93" s="19" t="str">
        <f>IF('TECHNOLOGY REGISTER'!D43="","",'TECHNOLOGY REGISTER'!D43)</f>
        <v/>
      </c>
      <c r="E93" s="32"/>
      <c r="F93" s="32" t="s">
        <v>45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</row>
    <row r="94" spans="2:52" ht="15" customHeight="1" x14ac:dyDescent="0.2">
      <c r="B94" s="8" t="s">
        <v>75</v>
      </c>
      <c r="C94" s="92" t="str">
        <f>IF(COVER!$C$10="","",COVER!$C$10)</f>
        <v/>
      </c>
      <c r="D94" s="17" t="str">
        <f>IF('TECHNOLOGY REGISTER'!D44="","",'TECHNOLOGY REGISTER'!D44)</f>
        <v/>
      </c>
      <c r="E94" s="38"/>
      <c r="F94" s="24" t="s">
        <v>45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</row>
    <row r="95" spans="2:52" ht="15" customHeight="1" x14ac:dyDescent="0.2">
      <c r="B95" s="33" t="s">
        <v>75</v>
      </c>
      <c r="C95" s="93" t="str">
        <f>IF(COVER!$C$10="","",COVER!$C$10)</f>
        <v/>
      </c>
      <c r="D95" s="19" t="str">
        <f>IF('TECHNOLOGY REGISTER'!D45="","",'TECHNOLOGY REGISTER'!D45)</f>
        <v/>
      </c>
      <c r="E95" s="32"/>
      <c r="F95" s="32" t="s">
        <v>45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</row>
    <row r="96" spans="2:52" ht="15" customHeight="1" x14ac:dyDescent="0.2">
      <c r="B96" s="8" t="s">
        <v>75</v>
      </c>
      <c r="C96" s="92" t="str">
        <f>IF(COVER!$C$10="","",COVER!$C$10)</f>
        <v/>
      </c>
      <c r="D96" s="17" t="str">
        <f>IF('TECHNOLOGY REGISTER'!D46="","",'TECHNOLOGY REGISTER'!D46)</f>
        <v/>
      </c>
      <c r="E96" s="38"/>
      <c r="F96" s="24" t="s">
        <v>45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</row>
    <row r="97" spans="2:52" ht="15" customHeight="1" x14ac:dyDescent="0.2">
      <c r="B97" s="33" t="s">
        <v>75</v>
      </c>
      <c r="C97" s="93" t="str">
        <f>IF(COVER!$C$10="","",COVER!$C$10)</f>
        <v/>
      </c>
      <c r="D97" s="19" t="str">
        <f>IF('TECHNOLOGY REGISTER'!D47="","",'TECHNOLOGY REGISTER'!D47)</f>
        <v/>
      </c>
      <c r="E97" s="32"/>
      <c r="F97" s="32" t="s">
        <v>45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</row>
    <row r="98" spans="2:52" ht="15" customHeight="1" x14ac:dyDescent="0.2">
      <c r="B98" s="8" t="s">
        <v>75</v>
      </c>
      <c r="C98" s="92" t="str">
        <f>IF(COVER!$C$10="","",COVER!$C$10)</f>
        <v/>
      </c>
      <c r="D98" s="17" t="str">
        <f>IF('TECHNOLOGY REGISTER'!D48="","",'TECHNOLOGY REGISTER'!D48)</f>
        <v/>
      </c>
      <c r="E98" s="38"/>
      <c r="F98" s="24" t="s">
        <v>45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</row>
    <row r="99" spans="2:52" ht="15" customHeight="1" x14ac:dyDescent="0.2">
      <c r="B99" s="33" t="s">
        <v>75</v>
      </c>
      <c r="C99" s="93" t="str">
        <f>IF(COVER!$C$10="","",COVER!$C$10)</f>
        <v/>
      </c>
      <c r="D99" s="19" t="str">
        <f>IF('TECHNOLOGY REGISTER'!D49="","",'TECHNOLOGY REGISTER'!D49)</f>
        <v/>
      </c>
      <c r="E99" s="32"/>
      <c r="F99" s="32" t="s">
        <v>45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</row>
    <row r="100" spans="2:52" ht="15" customHeight="1" x14ac:dyDescent="0.2">
      <c r="B100" s="8" t="s">
        <v>75</v>
      </c>
      <c r="C100" s="92" t="str">
        <f>IF(COVER!$C$10="","",COVER!$C$10)</f>
        <v/>
      </c>
      <c r="D100" s="17" t="str">
        <f>IF('TECHNOLOGY REGISTER'!D50="","",'TECHNOLOGY REGISTER'!D50)</f>
        <v/>
      </c>
      <c r="E100" s="38"/>
      <c r="F100" s="24" t="s">
        <v>45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</row>
    <row r="101" spans="2:52" ht="15" customHeight="1" x14ac:dyDescent="0.2">
      <c r="B101" s="33" t="s">
        <v>75</v>
      </c>
      <c r="C101" s="93" t="str">
        <f>IF(COVER!$C$10="","",COVER!$C$10)</f>
        <v/>
      </c>
      <c r="D101" s="19" t="str">
        <f>IF('TECHNOLOGY REGISTER'!D51="","",'TECHNOLOGY REGISTER'!D51)</f>
        <v/>
      </c>
      <c r="E101" s="32"/>
      <c r="F101" s="32" t="s">
        <v>45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</row>
    <row r="102" spans="2:52" ht="15" customHeight="1" x14ac:dyDescent="0.2">
      <c r="B102" s="8" t="s">
        <v>75</v>
      </c>
      <c r="C102" s="92" t="str">
        <f>IF(COVER!$C$10="","",COVER!$C$10)</f>
        <v/>
      </c>
      <c r="D102" s="17" t="str">
        <f>IF('TECHNOLOGY REGISTER'!D52="","",'TECHNOLOGY REGISTER'!D52)</f>
        <v/>
      </c>
      <c r="E102" s="38"/>
      <c r="F102" s="24" t="s">
        <v>45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</row>
    <row r="103" spans="2:52" ht="15" customHeight="1" x14ac:dyDescent="0.2">
      <c r="B103" s="33" t="s">
        <v>75</v>
      </c>
      <c r="C103" s="93" t="str">
        <f>IF(COVER!$C$10="","",COVER!$C$10)</f>
        <v/>
      </c>
      <c r="D103" s="19" t="str">
        <f>IF('TECHNOLOGY REGISTER'!D53="","",'TECHNOLOGY REGISTER'!D53)</f>
        <v/>
      </c>
      <c r="E103" s="32"/>
      <c r="F103" s="32" t="s">
        <v>45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</row>
    <row r="104" spans="2:52" ht="15" customHeight="1" x14ac:dyDescent="0.2">
      <c r="B104" s="8" t="s">
        <v>75</v>
      </c>
      <c r="C104" s="92" t="str">
        <f>IF(COVER!$C$10="","",COVER!$C$10)</f>
        <v/>
      </c>
      <c r="D104" s="17" t="str">
        <f>IF('TECHNOLOGY REGISTER'!D54="","",'TECHNOLOGY REGISTER'!D54)</f>
        <v/>
      </c>
      <c r="E104" s="38"/>
      <c r="F104" s="24" t="s">
        <v>45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</row>
    <row r="105" spans="2:52" ht="15" customHeight="1" x14ac:dyDescent="0.2">
      <c r="B105" s="33" t="s">
        <v>75</v>
      </c>
      <c r="C105" s="93" t="str">
        <f>IF(COVER!$C$10="","",COVER!$C$10)</f>
        <v/>
      </c>
      <c r="D105" s="19" t="str">
        <f>IF('TECHNOLOGY REGISTER'!D55="","",'TECHNOLOGY REGISTER'!D55)</f>
        <v/>
      </c>
      <c r="E105" s="32"/>
      <c r="F105" s="32" t="s">
        <v>45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</row>
    <row r="106" spans="2:52" ht="16" customHeight="1" thickBot="1" x14ac:dyDescent="0.25">
      <c r="B106" s="8" t="s">
        <v>75</v>
      </c>
      <c r="C106" s="92" t="str">
        <f>IF(COVER!$C$10="","",COVER!$C$10)</f>
        <v/>
      </c>
      <c r="D106" s="17" t="str">
        <f>IF('TECHNOLOGY REGISTER'!D56="","",'TECHNOLOGY REGISTER'!D56)</f>
        <v/>
      </c>
      <c r="E106" s="38"/>
      <c r="F106" s="24" t="s">
        <v>45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</row>
    <row r="107" spans="2:52" customFormat="1" ht="20" customHeight="1" x14ac:dyDescent="0.2">
      <c r="B107" s="61" t="s">
        <v>92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</row>
    <row r="108" spans="2:52" ht="17" customHeight="1" x14ac:dyDescent="0.2">
      <c r="B108" s="33" t="s">
        <v>76</v>
      </c>
      <c r="C108" s="90" t="str">
        <f>IF(COVER!$C$10="","",COVER!$C$10)</f>
        <v/>
      </c>
      <c r="D108" s="19" t="str">
        <f>IF('TECHNOLOGY REGISTER'!D7="","",'TECHNOLOGY REGISTER'!D7)</f>
        <v/>
      </c>
      <c r="E108" s="32"/>
      <c r="F108" s="32" t="s">
        <v>45</v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</row>
    <row r="109" spans="2:52" ht="17" customHeight="1" x14ac:dyDescent="0.2">
      <c r="B109" s="8" t="s">
        <v>76</v>
      </c>
      <c r="C109" s="91" t="str">
        <f>IF(COVER!$C$10="","",COVER!$C$10)</f>
        <v/>
      </c>
      <c r="D109" s="17" t="str">
        <f>IF('TECHNOLOGY REGISTER'!D8="","",'TECHNOLOGY REGISTER'!D8)</f>
        <v/>
      </c>
      <c r="E109" s="38"/>
      <c r="F109" s="24" t="s">
        <v>45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</row>
    <row r="110" spans="2:52" ht="17" customHeight="1" x14ac:dyDescent="0.2">
      <c r="B110" s="33" t="s">
        <v>76</v>
      </c>
      <c r="C110" s="90" t="str">
        <f>IF(COVER!$C$10="","",COVER!$C$10)</f>
        <v/>
      </c>
      <c r="D110" s="19" t="str">
        <f>IF('TECHNOLOGY REGISTER'!D9="","",'TECHNOLOGY REGISTER'!D9)</f>
        <v/>
      </c>
      <c r="E110" s="32"/>
      <c r="F110" s="32" t="s">
        <v>45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</row>
    <row r="111" spans="2:52" ht="17" customHeight="1" x14ac:dyDescent="0.2">
      <c r="B111" s="8" t="s">
        <v>76</v>
      </c>
      <c r="C111" s="91" t="str">
        <f>IF(COVER!$C$10="","",COVER!$C$10)</f>
        <v/>
      </c>
      <c r="D111" s="17" t="str">
        <f>IF('TECHNOLOGY REGISTER'!D10="","",'TECHNOLOGY REGISTER'!D10)</f>
        <v/>
      </c>
      <c r="E111" s="38"/>
      <c r="F111" s="24" t="s">
        <v>45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</row>
    <row r="112" spans="2:52" ht="17" customHeight="1" x14ac:dyDescent="0.2">
      <c r="B112" s="33" t="s">
        <v>76</v>
      </c>
      <c r="C112" s="90" t="str">
        <f>IF(COVER!$C$10="","",COVER!$C$10)</f>
        <v/>
      </c>
      <c r="D112" s="19" t="str">
        <f>IF('TECHNOLOGY REGISTER'!D11="","",'TECHNOLOGY REGISTER'!D11)</f>
        <v/>
      </c>
      <c r="E112" s="32"/>
      <c r="F112" s="32" t="s">
        <v>45</v>
      </c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</row>
    <row r="113" spans="2:52" ht="17" customHeight="1" x14ac:dyDescent="0.2">
      <c r="B113" s="8" t="s">
        <v>76</v>
      </c>
      <c r="C113" s="91" t="str">
        <f>IF(COVER!$C$10="","",COVER!$C$10)</f>
        <v/>
      </c>
      <c r="D113" s="17" t="str">
        <f>IF('TECHNOLOGY REGISTER'!D12="","",'TECHNOLOGY REGISTER'!D12)</f>
        <v/>
      </c>
      <c r="E113" s="38"/>
      <c r="F113" s="24" t="s">
        <v>45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</row>
    <row r="114" spans="2:52" ht="17" customHeight="1" x14ac:dyDescent="0.2">
      <c r="B114" s="33" t="s">
        <v>76</v>
      </c>
      <c r="C114" s="90" t="str">
        <f>IF(COVER!$C$10="","",COVER!$C$10)</f>
        <v/>
      </c>
      <c r="D114" s="19" t="str">
        <f>IF('TECHNOLOGY REGISTER'!D13="","",'TECHNOLOGY REGISTER'!D13)</f>
        <v/>
      </c>
      <c r="E114" s="32"/>
      <c r="F114" s="32" t="s">
        <v>45</v>
      </c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</row>
    <row r="115" spans="2:52" ht="17" customHeight="1" x14ac:dyDescent="0.2">
      <c r="B115" s="8" t="s">
        <v>76</v>
      </c>
      <c r="C115" s="91" t="str">
        <f>IF(COVER!$C$10="","",COVER!$C$10)</f>
        <v/>
      </c>
      <c r="D115" s="17" t="str">
        <f>IF('TECHNOLOGY REGISTER'!D14="","",'TECHNOLOGY REGISTER'!D14)</f>
        <v/>
      </c>
      <c r="E115" s="38"/>
      <c r="F115" s="24" t="s">
        <v>45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</row>
    <row r="116" spans="2:52" ht="17" customHeight="1" x14ac:dyDescent="0.2">
      <c r="B116" s="33" t="s">
        <v>76</v>
      </c>
      <c r="C116" s="90" t="str">
        <f>IF(COVER!$C$10="","",COVER!$C$10)</f>
        <v/>
      </c>
      <c r="D116" s="19" t="str">
        <f>IF('TECHNOLOGY REGISTER'!D15="","",'TECHNOLOGY REGISTER'!D15)</f>
        <v/>
      </c>
      <c r="E116" s="32"/>
      <c r="F116" s="32" t="s">
        <v>45</v>
      </c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</row>
    <row r="117" spans="2:52" ht="17" customHeight="1" x14ac:dyDescent="0.2">
      <c r="B117" s="8" t="s">
        <v>76</v>
      </c>
      <c r="C117" s="91" t="str">
        <f>IF(COVER!$C$10="","",COVER!$C$10)</f>
        <v/>
      </c>
      <c r="D117" s="17" t="str">
        <f>IF('TECHNOLOGY REGISTER'!D16="","",'TECHNOLOGY REGISTER'!D16)</f>
        <v/>
      </c>
      <c r="E117" s="38"/>
      <c r="F117" s="24" t="s">
        <v>45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</row>
    <row r="118" spans="2:52" ht="17" customHeight="1" x14ac:dyDescent="0.2">
      <c r="B118" s="33" t="s">
        <v>76</v>
      </c>
      <c r="C118" s="90" t="str">
        <f>IF(COVER!$C$10="","",COVER!$C$10)</f>
        <v/>
      </c>
      <c r="D118" s="19" t="str">
        <f>IF('TECHNOLOGY REGISTER'!D17="","",'TECHNOLOGY REGISTER'!D17)</f>
        <v/>
      </c>
      <c r="E118" s="32"/>
      <c r="F118" s="32" t="s">
        <v>45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</row>
    <row r="119" spans="2:52" ht="17" customHeight="1" x14ac:dyDescent="0.2">
      <c r="B119" s="8" t="s">
        <v>76</v>
      </c>
      <c r="C119" s="91" t="str">
        <f>IF(COVER!$C$10="","",COVER!$C$10)</f>
        <v/>
      </c>
      <c r="D119" s="17" t="str">
        <f>IF('TECHNOLOGY REGISTER'!D18="","",'TECHNOLOGY REGISTER'!D18)</f>
        <v/>
      </c>
      <c r="E119" s="38"/>
      <c r="F119" s="24" t="s">
        <v>45</v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</row>
    <row r="120" spans="2:52" ht="17" customHeight="1" x14ac:dyDescent="0.2">
      <c r="B120" s="33" t="s">
        <v>76</v>
      </c>
      <c r="C120" s="90" t="str">
        <f>IF(COVER!$C$10="","",COVER!$C$10)</f>
        <v/>
      </c>
      <c r="D120" s="19" t="str">
        <f>IF('TECHNOLOGY REGISTER'!D19="","",'TECHNOLOGY REGISTER'!D19)</f>
        <v/>
      </c>
      <c r="E120" s="32"/>
      <c r="F120" s="32" t="s">
        <v>45</v>
      </c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</row>
    <row r="121" spans="2:52" ht="17" customHeight="1" x14ac:dyDescent="0.2">
      <c r="B121" s="8" t="s">
        <v>76</v>
      </c>
      <c r="C121" s="91" t="str">
        <f>IF(COVER!$C$10="","",COVER!$C$10)</f>
        <v/>
      </c>
      <c r="D121" s="17" t="str">
        <f>IF('TECHNOLOGY REGISTER'!D20="","",'TECHNOLOGY REGISTER'!D20)</f>
        <v/>
      </c>
      <c r="E121" s="38"/>
      <c r="F121" s="24" t="s">
        <v>45</v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</row>
    <row r="122" spans="2:52" ht="17" customHeight="1" x14ac:dyDescent="0.2">
      <c r="B122" s="33" t="s">
        <v>76</v>
      </c>
      <c r="C122" s="90" t="str">
        <f>IF(COVER!$C$10="","",COVER!$C$10)</f>
        <v/>
      </c>
      <c r="D122" s="19" t="str">
        <f>IF('TECHNOLOGY REGISTER'!D21="","",'TECHNOLOGY REGISTER'!D21)</f>
        <v/>
      </c>
      <c r="E122" s="32"/>
      <c r="F122" s="32" t="s">
        <v>45</v>
      </c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</row>
    <row r="123" spans="2:52" ht="15" customHeight="1" x14ac:dyDescent="0.2">
      <c r="B123" s="8" t="s">
        <v>76</v>
      </c>
      <c r="C123" s="92" t="str">
        <f>IF(COVER!$C$10="","",COVER!$C$10)</f>
        <v/>
      </c>
      <c r="D123" s="17" t="str">
        <f>IF('TECHNOLOGY REGISTER'!D22="","",'TECHNOLOGY REGISTER'!D22)</f>
        <v/>
      </c>
      <c r="E123" s="38"/>
      <c r="F123" s="24" t="s">
        <v>45</v>
      </c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</row>
    <row r="124" spans="2:52" ht="15" customHeight="1" x14ac:dyDescent="0.2">
      <c r="B124" s="33" t="s">
        <v>76</v>
      </c>
      <c r="C124" s="93" t="str">
        <f>IF(COVER!$C$10="","",COVER!$C$10)</f>
        <v/>
      </c>
      <c r="D124" s="19" t="str">
        <f>IF('TECHNOLOGY REGISTER'!D23="","",'TECHNOLOGY REGISTER'!D23)</f>
        <v/>
      </c>
      <c r="E124" s="32"/>
      <c r="F124" s="32" t="s">
        <v>45</v>
      </c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</row>
    <row r="125" spans="2:52" ht="15" customHeight="1" x14ac:dyDescent="0.2">
      <c r="B125" s="8" t="s">
        <v>76</v>
      </c>
      <c r="C125" s="92" t="str">
        <f>IF(COVER!$C$10="","",COVER!$C$10)</f>
        <v/>
      </c>
      <c r="D125" s="17" t="str">
        <f>IF('TECHNOLOGY REGISTER'!D24="","",'TECHNOLOGY REGISTER'!D24)</f>
        <v/>
      </c>
      <c r="E125" s="38"/>
      <c r="F125" s="24" t="s">
        <v>45</v>
      </c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</row>
    <row r="126" spans="2:52" ht="15" customHeight="1" x14ac:dyDescent="0.2">
      <c r="B126" s="33" t="s">
        <v>76</v>
      </c>
      <c r="C126" s="93" t="str">
        <f>IF(COVER!$C$10="","",COVER!$C$10)</f>
        <v/>
      </c>
      <c r="D126" s="19" t="str">
        <f>IF('TECHNOLOGY REGISTER'!D25="","",'TECHNOLOGY REGISTER'!D25)</f>
        <v/>
      </c>
      <c r="E126" s="32"/>
      <c r="F126" s="32" t="s">
        <v>45</v>
      </c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</row>
    <row r="127" spans="2:52" ht="15" customHeight="1" x14ac:dyDescent="0.2">
      <c r="B127" s="8" t="s">
        <v>76</v>
      </c>
      <c r="C127" s="92" t="str">
        <f>IF(COVER!$C$10="","",COVER!$C$10)</f>
        <v/>
      </c>
      <c r="D127" s="17" t="str">
        <f>IF('TECHNOLOGY REGISTER'!D26="","",'TECHNOLOGY REGISTER'!D26)</f>
        <v/>
      </c>
      <c r="E127" s="38"/>
      <c r="F127" s="24" t="s">
        <v>45</v>
      </c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</row>
    <row r="128" spans="2:52" ht="15" customHeight="1" x14ac:dyDescent="0.2">
      <c r="B128" s="33" t="s">
        <v>76</v>
      </c>
      <c r="C128" s="93" t="str">
        <f>IF(COVER!$C$10="","",COVER!$C$10)</f>
        <v/>
      </c>
      <c r="D128" s="19" t="str">
        <f>IF('TECHNOLOGY REGISTER'!D27="","",'TECHNOLOGY REGISTER'!D27)</f>
        <v/>
      </c>
      <c r="E128" s="32"/>
      <c r="F128" s="32" t="s">
        <v>45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</row>
    <row r="129" spans="2:52" ht="15" customHeight="1" x14ac:dyDescent="0.2">
      <c r="B129" s="8" t="s">
        <v>76</v>
      </c>
      <c r="C129" s="92" t="str">
        <f>IF(COVER!$C$10="","",COVER!$C$10)</f>
        <v/>
      </c>
      <c r="D129" s="17" t="str">
        <f>IF('TECHNOLOGY REGISTER'!D28="","",'TECHNOLOGY REGISTER'!D28)</f>
        <v/>
      </c>
      <c r="E129" s="38"/>
      <c r="F129" s="24" t="s">
        <v>45</v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</row>
    <row r="130" spans="2:52" ht="15" customHeight="1" x14ac:dyDescent="0.2">
      <c r="B130" s="33" t="s">
        <v>76</v>
      </c>
      <c r="C130" s="93" t="str">
        <f>IF(COVER!$C$10="","",COVER!$C$10)</f>
        <v/>
      </c>
      <c r="D130" s="19" t="str">
        <f>IF('TECHNOLOGY REGISTER'!D29="","",'TECHNOLOGY REGISTER'!D29)</f>
        <v/>
      </c>
      <c r="E130" s="32"/>
      <c r="F130" s="32" t="s">
        <v>45</v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</row>
    <row r="131" spans="2:52" ht="15" customHeight="1" x14ac:dyDescent="0.2">
      <c r="B131" s="8" t="s">
        <v>76</v>
      </c>
      <c r="C131" s="92" t="str">
        <f>IF(COVER!$C$10="","",COVER!$C$10)</f>
        <v/>
      </c>
      <c r="D131" s="17" t="str">
        <f>IF('TECHNOLOGY REGISTER'!D30="","",'TECHNOLOGY REGISTER'!D30)</f>
        <v/>
      </c>
      <c r="E131" s="38"/>
      <c r="F131" s="24" t="s">
        <v>45</v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</row>
    <row r="132" spans="2:52" ht="15" customHeight="1" x14ac:dyDescent="0.2">
      <c r="B132" s="33" t="s">
        <v>76</v>
      </c>
      <c r="C132" s="93" t="str">
        <f>IF(COVER!$C$10="","",COVER!$C$10)</f>
        <v/>
      </c>
      <c r="D132" s="19" t="str">
        <f>IF('TECHNOLOGY REGISTER'!D31="","",'TECHNOLOGY REGISTER'!D31)</f>
        <v/>
      </c>
      <c r="E132" s="32"/>
      <c r="F132" s="32" t="s">
        <v>45</v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</row>
    <row r="133" spans="2:52" ht="15" customHeight="1" x14ac:dyDescent="0.2">
      <c r="B133" s="8" t="s">
        <v>76</v>
      </c>
      <c r="C133" s="92" t="str">
        <f>IF(COVER!$C$10="","",COVER!$C$10)</f>
        <v/>
      </c>
      <c r="D133" s="17" t="str">
        <f>IF('TECHNOLOGY REGISTER'!D32="","",'TECHNOLOGY REGISTER'!D32)</f>
        <v/>
      </c>
      <c r="E133" s="38"/>
      <c r="F133" s="24" t="s">
        <v>45</v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</row>
    <row r="134" spans="2:52" ht="15" customHeight="1" x14ac:dyDescent="0.2">
      <c r="B134" s="33" t="s">
        <v>76</v>
      </c>
      <c r="C134" s="93" t="str">
        <f>IF(COVER!$C$10="","",COVER!$C$10)</f>
        <v/>
      </c>
      <c r="D134" s="19" t="str">
        <f>IF('TECHNOLOGY REGISTER'!D33="","",'TECHNOLOGY REGISTER'!D33)</f>
        <v/>
      </c>
      <c r="E134" s="32"/>
      <c r="F134" s="32" t="s">
        <v>45</v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</row>
    <row r="135" spans="2:52" ht="15" customHeight="1" x14ac:dyDescent="0.2">
      <c r="B135" s="8" t="s">
        <v>76</v>
      </c>
      <c r="C135" s="92" t="str">
        <f>IF(COVER!$C$10="","",COVER!$C$10)</f>
        <v/>
      </c>
      <c r="D135" s="17" t="str">
        <f>IF('TECHNOLOGY REGISTER'!D34="","",'TECHNOLOGY REGISTER'!D34)</f>
        <v/>
      </c>
      <c r="E135" s="38"/>
      <c r="F135" s="24" t="s">
        <v>45</v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</row>
    <row r="136" spans="2:52" ht="15" customHeight="1" x14ac:dyDescent="0.2">
      <c r="B136" s="33" t="s">
        <v>76</v>
      </c>
      <c r="C136" s="93" t="str">
        <f>IF(COVER!$C$10="","",COVER!$C$10)</f>
        <v/>
      </c>
      <c r="D136" s="19" t="str">
        <f>IF('TECHNOLOGY REGISTER'!D35="","",'TECHNOLOGY REGISTER'!D35)</f>
        <v/>
      </c>
      <c r="E136" s="32"/>
      <c r="F136" s="32" t="s">
        <v>45</v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</row>
    <row r="137" spans="2:52" ht="15" customHeight="1" x14ac:dyDescent="0.2">
      <c r="B137" s="8" t="s">
        <v>76</v>
      </c>
      <c r="C137" s="92" t="str">
        <f>IF(COVER!$C$10="","",COVER!$C$10)</f>
        <v/>
      </c>
      <c r="D137" s="17" t="str">
        <f>IF('TECHNOLOGY REGISTER'!D36="","",'TECHNOLOGY REGISTER'!D36)</f>
        <v/>
      </c>
      <c r="E137" s="38"/>
      <c r="F137" s="24" t="s">
        <v>45</v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</row>
    <row r="138" spans="2:52" ht="15" customHeight="1" x14ac:dyDescent="0.2">
      <c r="B138" s="33" t="s">
        <v>76</v>
      </c>
      <c r="C138" s="93" t="str">
        <f>IF(COVER!$C$10="","",COVER!$C$10)</f>
        <v/>
      </c>
      <c r="D138" s="19" t="str">
        <f>IF('TECHNOLOGY REGISTER'!D37="","",'TECHNOLOGY REGISTER'!D37)</f>
        <v/>
      </c>
      <c r="E138" s="32"/>
      <c r="F138" s="32" t="s">
        <v>45</v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</row>
    <row r="139" spans="2:52" ht="15" customHeight="1" x14ac:dyDescent="0.2">
      <c r="B139" s="8" t="s">
        <v>76</v>
      </c>
      <c r="C139" s="92" t="str">
        <f>IF(COVER!$C$10="","",COVER!$C$10)</f>
        <v/>
      </c>
      <c r="D139" s="17" t="str">
        <f>IF('TECHNOLOGY REGISTER'!D38="","",'TECHNOLOGY REGISTER'!D38)</f>
        <v/>
      </c>
      <c r="E139" s="38"/>
      <c r="F139" s="24" t="s">
        <v>45</v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</row>
    <row r="140" spans="2:52" ht="15" customHeight="1" x14ac:dyDescent="0.2">
      <c r="B140" s="33" t="s">
        <v>76</v>
      </c>
      <c r="C140" s="93" t="str">
        <f>IF(COVER!$C$10="","",COVER!$C$10)</f>
        <v/>
      </c>
      <c r="D140" s="19" t="str">
        <f>IF('TECHNOLOGY REGISTER'!D39="","",'TECHNOLOGY REGISTER'!D39)</f>
        <v/>
      </c>
      <c r="E140" s="32"/>
      <c r="F140" s="32" t="s">
        <v>45</v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</row>
    <row r="141" spans="2:52" ht="15" customHeight="1" x14ac:dyDescent="0.2">
      <c r="B141" s="8" t="s">
        <v>76</v>
      </c>
      <c r="C141" s="92" t="str">
        <f>IF(COVER!$C$10="","",COVER!$C$10)</f>
        <v/>
      </c>
      <c r="D141" s="17" t="str">
        <f>IF('TECHNOLOGY REGISTER'!D40="","",'TECHNOLOGY REGISTER'!D40)</f>
        <v/>
      </c>
      <c r="E141" s="38"/>
      <c r="F141" s="24" t="s">
        <v>45</v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</row>
    <row r="142" spans="2:52" ht="15" customHeight="1" x14ac:dyDescent="0.2">
      <c r="B142" s="33" t="s">
        <v>76</v>
      </c>
      <c r="C142" s="93" t="str">
        <f>IF(COVER!$C$10="","",COVER!$C$10)</f>
        <v/>
      </c>
      <c r="D142" s="19" t="str">
        <f>IF('TECHNOLOGY REGISTER'!D41="","",'TECHNOLOGY REGISTER'!D41)</f>
        <v/>
      </c>
      <c r="E142" s="32"/>
      <c r="F142" s="32" t="s">
        <v>45</v>
      </c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</row>
    <row r="143" spans="2:52" ht="15" customHeight="1" x14ac:dyDescent="0.2">
      <c r="B143" s="8" t="s">
        <v>76</v>
      </c>
      <c r="C143" s="92" t="str">
        <f>IF(COVER!$C$10="","",COVER!$C$10)</f>
        <v/>
      </c>
      <c r="D143" s="17" t="str">
        <f>IF('TECHNOLOGY REGISTER'!D42="","",'TECHNOLOGY REGISTER'!D42)</f>
        <v/>
      </c>
      <c r="E143" s="38"/>
      <c r="F143" s="24" t="s">
        <v>45</v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</row>
    <row r="144" spans="2:52" ht="15" customHeight="1" x14ac:dyDescent="0.2">
      <c r="B144" s="33" t="s">
        <v>76</v>
      </c>
      <c r="C144" s="93" t="str">
        <f>IF(COVER!$C$10="","",COVER!$C$10)</f>
        <v/>
      </c>
      <c r="D144" s="19" t="str">
        <f>IF('TECHNOLOGY REGISTER'!D43="","",'TECHNOLOGY REGISTER'!D43)</f>
        <v/>
      </c>
      <c r="E144" s="32"/>
      <c r="F144" s="32" t="s">
        <v>45</v>
      </c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</row>
    <row r="145" spans="2:52" ht="15" customHeight="1" x14ac:dyDescent="0.2">
      <c r="B145" s="8" t="s">
        <v>76</v>
      </c>
      <c r="C145" s="92" t="str">
        <f>IF(COVER!$C$10="","",COVER!$C$10)</f>
        <v/>
      </c>
      <c r="D145" s="17" t="str">
        <f>IF('TECHNOLOGY REGISTER'!D44="","",'TECHNOLOGY REGISTER'!D44)</f>
        <v/>
      </c>
      <c r="E145" s="38"/>
      <c r="F145" s="24" t="s">
        <v>45</v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</row>
    <row r="146" spans="2:52" ht="15" customHeight="1" x14ac:dyDescent="0.2">
      <c r="B146" s="33" t="s">
        <v>76</v>
      </c>
      <c r="C146" s="93" t="str">
        <f>IF(COVER!$C$10="","",COVER!$C$10)</f>
        <v/>
      </c>
      <c r="D146" s="19" t="str">
        <f>IF('TECHNOLOGY REGISTER'!D45="","",'TECHNOLOGY REGISTER'!D45)</f>
        <v/>
      </c>
      <c r="E146" s="32"/>
      <c r="F146" s="32" t="s">
        <v>45</v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</row>
    <row r="147" spans="2:52" ht="15" customHeight="1" x14ac:dyDescent="0.2">
      <c r="B147" s="8" t="s">
        <v>76</v>
      </c>
      <c r="C147" s="92" t="str">
        <f>IF(COVER!$C$10="","",COVER!$C$10)</f>
        <v/>
      </c>
      <c r="D147" s="17" t="str">
        <f>IF('TECHNOLOGY REGISTER'!D46="","",'TECHNOLOGY REGISTER'!D46)</f>
        <v/>
      </c>
      <c r="E147" s="38"/>
      <c r="F147" s="24" t="s">
        <v>45</v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</row>
    <row r="148" spans="2:52" ht="15" customHeight="1" x14ac:dyDescent="0.2">
      <c r="B148" s="33" t="s">
        <v>76</v>
      </c>
      <c r="C148" s="93" t="str">
        <f>IF(COVER!$C$10="","",COVER!$C$10)</f>
        <v/>
      </c>
      <c r="D148" s="19" t="str">
        <f>IF('TECHNOLOGY REGISTER'!D47="","",'TECHNOLOGY REGISTER'!D47)</f>
        <v/>
      </c>
      <c r="E148" s="32"/>
      <c r="F148" s="32" t="s">
        <v>45</v>
      </c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</row>
    <row r="149" spans="2:52" ht="15" customHeight="1" x14ac:dyDescent="0.2">
      <c r="B149" s="8" t="s">
        <v>76</v>
      </c>
      <c r="C149" s="92" t="str">
        <f>IF(COVER!$C$10="","",COVER!$C$10)</f>
        <v/>
      </c>
      <c r="D149" s="17" t="str">
        <f>IF('TECHNOLOGY REGISTER'!D48="","",'TECHNOLOGY REGISTER'!D48)</f>
        <v/>
      </c>
      <c r="E149" s="38"/>
      <c r="F149" s="24" t="s">
        <v>45</v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</row>
    <row r="150" spans="2:52" ht="15" customHeight="1" x14ac:dyDescent="0.2">
      <c r="B150" s="33" t="s">
        <v>76</v>
      </c>
      <c r="C150" s="93" t="str">
        <f>IF(COVER!$C$10="","",COVER!$C$10)</f>
        <v/>
      </c>
      <c r="D150" s="19" t="str">
        <f>IF('TECHNOLOGY REGISTER'!D49="","",'TECHNOLOGY REGISTER'!D49)</f>
        <v/>
      </c>
      <c r="E150" s="32"/>
      <c r="F150" s="32" t="s">
        <v>45</v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</row>
    <row r="151" spans="2:52" ht="15" customHeight="1" x14ac:dyDescent="0.2">
      <c r="B151" s="8" t="s">
        <v>76</v>
      </c>
      <c r="C151" s="92" t="str">
        <f>IF(COVER!$C$10="","",COVER!$C$10)</f>
        <v/>
      </c>
      <c r="D151" s="17" t="str">
        <f>IF('TECHNOLOGY REGISTER'!D50="","",'TECHNOLOGY REGISTER'!D50)</f>
        <v/>
      </c>
      <c r="E151" s="38"/>
      <c r="F151" s="24" t="s">
        <v>45</v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</row>
    <row r="152" spans="2:52" ht="15" customHeight="1" x14ac:dyDescent="0.2">
      <c r="B152" s="33" t="s">
        <v>76</v>
      </c>
      <c r="C152" s="93" t="str">
        <f>IF(COVER!$C$10="","",COVER!$C$10)</f>
        <v/>
      </c>
      <c r="D152" s="19" t="str">
        <f>IF('TECHNOLOGY REGISTER'!D51="","",'TECHNOLOGY REGISTER'!D51)</f>
        <v/>
      </c>
      <c r="E152" s="32"/>
      <c r="F152" s="32" t="s">
        <v>45</v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</row>
    <row r="153" spans="2:52" ht="15" customHeight="1" x14ac:dyDescent="0.2">
      <c r="B153" s="8" t="s">
        <v>76</v>
      </c>
      <c r="C153" s="92" t="str">
        <f>IF(COVER!$C$10="","",COVER!$C$10)</f>
        <v/>
      </c>
      <c r="D153" s="17" t="str">
        <f>IF('TECHNOLOGY REGISTER'!D52="","",'TECHNOLOGY REGISTER'!D52)</f>
        <v/>
      </c>
      <c r="E153" s="38"/>
      <c r="F153" s="24" t="s">
        <v>45</v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</row>
    <row r="154" spans="2:52" ht="15" customHeight="1" x14ac:dyDescent="0.2">
      <c r="B154" s="33" t="s">
        <v>76</v>
      </c>
      <c r="C154" s="93" t="str">
        <f>IF(COVER!$C$10="","",COVER!$C$10)</f>
        <v/>
      </c>
      <c r="D154" s="19" t="str">
        <f>IF('TECHNOLOGY REGISTER'!D53="","",'TECHNOLOGY REGISTER'!D53)</f>
        <v/>
      </c>
      <c r="E154" s="32"/>
      <c r="F154" s="32" t="s">
        <v>45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</row>
    <row r="155" spans="2:52" ht="15" customHeight="1" x14ac:dyDescent="0.2">
      <c r="B155" s="8" t="s">
        <v>76</v>
      </c>
      <c r="C155" s="92" t="str">
        <f>IF(COVER!$C$10="","",COVER!$C$10)</f>
        <v/>
      </c>
      <c r="D155" s="17" t="str">
        <f>IF('TECHNOLOGY REGISTER'!D54="","",'TECHNOLOGY REGISTER'!D54)</f>
        <v/>
      </c>
      <c r="E155" s="38"/>
      <c r="F155" s="24" t="s">
        <v>45</v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</row>
    <row r="156" spans="2:52" ht="15" customHeight="1" x14ac:dyDescent="0.2">
      <c r="B156" s="33" t="s">
        <v>76</v>
      </c>
      <c r="C156" s="93" t="str">
        <f>IF(COVER!$C$10="","",COVER!$C$10)</f>
        <v/>
      </c>
      <c r="D156" s="19" t="str">
        <f>IF('TECHNOLOGY REGISTER'!D55="","",'TECHNOLOGY REGISTER'!D55)</f>
        <v/>
      </c>
      <c r="E156" s="32"/>
      <c r="F156" s="32" t="s">
        <v>45</v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</row>
    <row r="157" spans="2:52" ht="15" customHeight="1" thickBot="1" x14ac:dyDescent="0.25">
      <c r="B157" s="8" t="s">
        <v>76</v>
      </c>
      <c r="C157" s="92" t="str">
        <f>IF(COVER!$C$10="","",COVER!$C$10)</f>
        <v/>
      </c>
      <c r="D157" s="17" t="str">
        <f>IF('TECHNOLOGY REGISTER'!D56="","",'TECHNOLOGY REGISTER'!D56)</f>
        <v/>
      </c>
      <c r="E157" s="38"/>
      <c r="F157" s="24" t="s">
        <v>45</v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</row>
    <row r="158" spans="2:52" customFormat="1" ht="20" customHeight="1" x14ac:dyDescent="0.2">
      <c r="B158" s="61" t="s">
        <v>93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</row>
    <row r="159" spans="2:52" ht="17" customHeight="1" x14ac:dyDescent="0.2">
      <c r="B159" s="33" t="s">
        <v>77</v>
      </c>
      <c r="C159" s="90" t="str">
        <f>IF(COVER!$C$10="","",COVER!$C$10)</f>
        <v/>
      </c>
      <c r="D159" s="19" t="str">
        <f>IF('TECHNOLOGY REGISTER'!D7="","",'TECHNOLOGY REGISTER'!D7)</f>
        <v/>
      </c>
      <c r="E159" s="36" t="s">
        <v>17</v>
      </c>
      <c r="F159" s="32" t="str">
        <f>IF(E159="","",E159&amp;"/kWh")</f>
        <v>KES/kWh</v>
      </c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</row>
    <row r="160" spans="2:52" ht="17" customHeight="1" x14ac:dyDescent="0.2">
      <c r="B160" s="8" t="s">
        <v>77</v>
      </c>
      <c r="C160" s="91" t="str">
        <f>IF(COVER!$C$10="","",COVER!$C$10)</f>
        <v/>
      </c>
      <c r="D160" s="17" t="str">
        <f>IF('TECHNOLOGY REGISTER'!D8="","",'TECHNOLOGY REGISTER'!D8)</f>
        <v/>
      </c>
      <c r="E160" s="37" t="s">
        <v>17</v>
      </c>
      <c r="F160" s="24" t="str">
        <f t="shared" ref="F160:F208" si="0">IF(E160="","",E160&amp;"/kWh")</f>
        <v>KES/kWh</v>
      </c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</row>
    <row r="161" spans="2:52" ht="17" customHeight="1" x14ac:dyDescent="0.2">
      <c r="B161" s="33" t="s">
        <v>77</v>
      </c>
      <c r="C161" s="90" t="str">
        <f>IF(COVER!$C$10="","",COVER!$C$10)</f>
        <v/>
      </c>
      <c r="D161" s="19" t="str">
        <f>IF('TECHNOLOGY REGISTER'!D9="","",'TECHNOLOGY REGISTER'!D9)</f>
        <v/>
      </c>
      <c r="E161" s="36" t="s">
        <v>17</v>
      </c>
      <c r="F161" s="32" t="str">
        <f t="shared" si="0"/>
        <v>KES/kWh</v>
      </c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</row>
    <row r="162" spans="2:52" ht="17" customHeight="1" x14ac:dyDescent="0.2">
      <c r="B162" s="8" t="s">
        <v>77</v>
      </c>
      <c r="C162" s="91" t="str">
        <f>IF(COVER!$C$10="","",COVER!$C$10)</f>
        <v/>
      </c>
      <c r="D162" s="17" t="str">
        <f>IF('TECHNOLOGY REGISTER'!D10="","",'TECHNOLOGY REGISTER'!D10)</f>
        <v/>
      </c>
      <c r="E162" s="37" t="s">
        <v>17</v>
      </c>
      <c r="F162" s="24" t="str">
        <f t="shared" si="0"/>
        <v>KES/kWh</v>
      </c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</row>
    <row r="163" spans="2:52" ht="17" customHeight="1" x14ac:dyDescent="0.2">
      <c r="B163" s="33" t="s">
        <v>77</v>
      </c>
      <c r="C163" s="90" t="str">
        <f>IF(COVER!$C$10="","",COVER!$C$10)</f>
        <v/>
      </c>
      <c r="D163" s="19" t="str">
        <f>IF('TECHNOLOGY REGISTER'!D11="","",'TECHNOLOGY REGISTER'!D11)</f>
        <v/>
      </c>
      <c r="E163" s="36" t="s">
        <v>17</v>
      </c>
      <c r="F163" s="32" t="str">
        <f t="shared" si="0"/>
        <v>KES/kWh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</row>
    <row r="164" spans="2:52" ht="17" customHeight="1" x14ac:dyDescent="0.2">
      <c r="B164" s="8" t="s">
        <v>77</v>
      </c>
      <c r="C164" s="91" t="str">
        <f>IF(COVER!$C$10="","",COVER!$C$10)</f>
        <v/>
      </c>
      <c r="D164" s="17" t="str">
        <f>IF('TECHNOLOGY REGISTER'!D12="","",'TECHNOLOGY REGISTER'!D12)</f>
        <v/>
      </c>
      <c r="E164" s="37" t="s">
        <v>17</v>
      </c>
      <c r="F164" s="24" t="str">
        <f t="shared" si="0"/>
        <v>KES/kWh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</row>
    <row r="165" spans="2:52" ht="17" customHeight="1" x14ac:dyDescent="0.2">
      <c r="B165" s="33" t="s">
        <v>77</v>
      </c>
      <c r="C165" s="90" t="str">
        <f>IF(COVER!$C$10="","",COVER!$C$10)</f>
        <v/>
      </c>
      <c r="D165" s="19" t="str">
        <f>IF('TECHNOLOGY REGISTER'!D13="","",'TECHNOLOGY REGISTER'!D13)</f>
        <v/>
      </c>
      <c r="E165" s="36" t="s">
        <v>17</v>
      </c>
      <c r="F165" s="32" t="str">
        <f t="shared" si="0"/>
        <v>KES/kWh</v>
      </c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</row>
    <row r="166" spans="2:52" ht="17" customHeight="1" x14ac:dyDescent="0.2">
      <c r="B166" s="8" t="s">
        <v>77</v>
      </c>
      <c r="C166" s="91" t="str">
        <f>IF(COVER!$C$10="","",COVER!$C$10)</f>
        <v/>
      </c>
      <c r="D166" s="17" t="str">
        <f>IF('TECHNOLOGY REGISTER'!D14="","",'TECHNOLOGY REGISTER'!D14)</f>
        <v/>
      </c>
      <c r="E166" s="37" t="s">
        <v>17</v>
      </c>
      <c r="F166" s="24" t="str">
        <f t="shared" si="0"/>
        <v>KES/kWh</v>
      </c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</row>
    <row r="167" spans="2:52" ht="17" customHeight="1" x14ac:dyDescent="0.2">
      <c r="B167" s="33" t="s">
        <v>77</v>
      </c>
      <c r="C167" s="90" t="str">
        <f>IF(COVER!$C$10="","",COVER!$C$10)</f>
        <v/>
      </c>
      <c r="D167" s="19" t="str">
        <f>IF('TECHNOLOGY REGISTER'!D15="","",'TECHNOLOGY REGISTER'!D15)</f>
        <v/>
      </c>
      <c r="E167" s="36" t="s">
        <v>17</v>
      </c>
      <c r="F167" s="32" t="str">
        <f t="shared" si="0"/>
        <v>KES/kWh</v>
      </c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</row>
    <row r="168" spans="2:52" ht="17" customHeight="1" x14ac:dyDescent="0.2">
      <c r="B168" s="8" t="s">
        <v>77</v>
      </c>
      <c r="C168" s="91" t="str">
        <f>IF(COVER!$C$10="","",COVER!$C$10)</f>
        <v/>
      </c>
      <c r="D168" s="17" t="str">
        <f>IF('TECHNOLOGY REGISTER'!D16="","",'TECHNOLOGY REGISTER'!D16)</f>
        <v/>
      </c>
      <c r="E168" s="37" t="s">
        <v>17</v>
      </c>
      <c r="F168" s="24" t="str">
        <f t="shared" si="0"/>
        <v>KES/kWh</v>
      </c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</row>
    <row r="169" spans="2:52" ht="17" customHeight="1" x14ac:dyDescent="0.2">
      <c r="B169" s="33" t="s">
        <v>77</v>
      </c>
      <c r="C169" s="90" t="str">
        <f>IF(COVER!$C$10="","",COVER!$C$10)</f>
        <v/>
      </c>
      <c r="D169" s="19" t="str">
        <f>IF('TECHNOLOGY REGISTER'!D17="","",'TECHNOLOGY REGISTER'!D17)</f>
        <v/>
      </c>
      <c r="E169" s="36" t="s">
        <v>17</v>
      </c>
      <c r="F169" s="32" t="str">
        <f t="shared" si="0"/>
        <v>KES/kWh</v>
      </c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</row>
    <row r="170" spans="2:52" ht="17" customHeight="1" x14ac:dyDescent="0.2">
      <c r="B170" s="8" t="s">
        <v>77</v>
      </c>
      <c r="C170" s="91" t="str">
        <f>IF(COVER!$C$10="","",COVER!$C$10)</f>
        <v/>
      </c>
      <c r="D170" s="17" t="str">
        <f>IF('TECHNOLOGY REGISTER'!D18="","",'TECHNOLOGY REGISTER'!D18)</f>
        <v/>
      </c>
      <c r="E170" s="37" t="s">
        <v>17</v>
      </c>
      <c r="F170" s="24" t="str">
        <f t="shared" si="0"/>
        <v>KES/kWh</v>
      </c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</row>
    <row r="171" spans="2:52" ht="17" customHeight="1" x14ac:dyDescent="0.2">
      <c r="B171" s="33" t="s">
        <v>77</v>
      </c>
      <c r="C171" s="90" t="str">
        <f>IF(COVER!$C$10="","",COVER!$C$10)</f>
        <v/>
      </c>
      <c r="D171" s="19" t="str">
        <f>IF('TECHNOLOGY REGISTER'!D19="","",'TECHNOLOGY REGISTER'!D19)</f>
        <v/>
      </c>
      <c r="E171" s="36"/>
      <c r="F171" s="32" t="str">
        <f t="shared" si="0"/>
        <v/>
      </c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</row>
    <row r="172" spans="2:52" ht="17" customHeight="1" x14ac:dyDescent="0.2">
      <c r="B172" s="8" t="s">
        <v>77</v>
      </c>
      <c r="C172" s="91" t="str">
        <f>IF(COVER!$C$10="","",COVER!$C$10)</f>
        <v/>
      </c>
      <c r="D172" s="17" t="str">
        <f>IF('TECHNOLOGY REGISTER'!D20="","",'TECHNOLOGY REGISTER'!D20)</f>
        <v/>
      </c>
      <c r="E172" s="37"/>
      <c r="F172" s="24" t="str">
        <f t="shared" si="0"/>
        <v/>
      </c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</row>
    <row r="173" spans="2:52" ht="17" customHeight="1" x14ac:dyDescent="0.2">
      <c r="B173" s="33" t="s">
        <v>77</v>
      </c>
      <c r="C173" s="90" t="str">
        <f>IF(COVER!$C$10="","",COVER!$C$10)</f>
        <v/>
      </c>
      <c r="D173" s="19" t="str">
        <f>IF('TECHNOLOGY REGISTER'!D21="","",'TECHNOLOGY REGISTER'!D21)</f>
        <v/>
      </c>
      <c r="E173" s="36"/>
      <c r="F173" s="32" t="str">
        <f t="shared" si="0"/>
        <v/>
      </c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</row>
    <row r="174" spans="2:52" ht="15" customHeight="1" x14ac:dyDescent="0.2">
      <c r="B174" s="8" t="s">
        <v>77</v>
      </c>
      <c r="C174" s="92" t="str">
        <f>IF(COVER!$C$10="","",COVER!$C$10)</f>
        <v/>
      </c>
      <c r="D174" s="17" t="str">
        <f>IF('TECHNOLOGY REGISTER'!D22="","",'TECHNOLOGY REGISTER'!D22)</f>
        <v/>
      </c>
      <c r="E174" s="16"/>
      <c r="F174" s="24" t="str">
        <f t="shared" si="0"/>
        <v/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</row>
    <row r="175" spans="2:52" ht="15" customHeight="1" x14ac:dyDescent="0.2">
      <c r="B175" s="33" t="s">
        <v>77</v>
      </c>
      <c r="C175" s="93" t="str">
        <f>IF(COVER!$C$10="","",COVER!$C$10)</f>
        <v/>
      </c>
      <c r="D175" s="19" t="str">
        <f>IF('TECHNOLOGY REGISTER'!D23="","",'TECHNOLOGY REGISTER'!D23)</f>
        <v/>
      </c>
      <c r="E175" s="18"/>
      <c r="F175" s="32" t="str">
        <f t="shared" si="0"/>
        <v/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</row>
    <row r="176" spans="2:52" ht="15" customHeight="1" x14ac:dyDescent="0.2">
      <c r="B176" s="8" t="s">
        <v>77</v>
      </c>
      <c r="C176" s="92" t="str">
        <f>IF(COVER!$C$10="","",COVER!$C$10)</f>
        <v/>
      </c>
      <c r="D176" s="17" t="str">
        <f>IF('TECHNOLOGY REGISTER'!D24="","",'TECHNOLOGY REGISTER'!D24)</f>
        <v/>
      </c>
      <c r="E176" s="16"/>
      <c r="F176" s="24" t="str">
        <f t="shared" si="0"/>
        <v/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</row>
    <row r="177" spans="2:52" ht="15" customHeight="1" x14ac:dyDescent="0.2">
      <c r="B177" s="33" t="s">
        <v>77</v>
      </c>
      <c r="C177" s="93" t="str">
        <f>IF(COVER!$C$10="","",COVER!$C$10)</f>
        <v/>
      </c>
      <c r="D177" s="19" t="str">
        <f>IF('TECHNOLOGY REGISTER'!D25="","",'TECHNOLOGY REGISTER'!D25)</f>
        <v/>
      </c>
      <c r="E177" s="18"/>
      <c r="F177" s="32" t="str">
        <f t="shared" si="0"/>
        <v/>
      </c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</row>
    <row r="178" spans="2:52" ht="15" customHeight="1" x14ac:dyDescent="0.2">
      <c r="B178" s="8" t="s">
        <v>77</v>
      </c>
      <c r="C178" s="92" t="str">
        <f>IF(COVER!$C$10="","",COVER!$C$10)</f>
        <v/>
      </c>
      <c r="D178" s="17" t="str">
        <f>IF('TECHNOLOGY REGISTER'!D26="","",'TECHNOLOGY REGISTER'!D26)</f>
        <v/>
      </c>
      <c r="E178" s="16"/>
      <c r="F178" s="24" t="str">
        <f t="shared" si="0"/>
        <v/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</row>
    <row r="179" spans="2:52" ht="15" customHeight="1" x14ac:dyDescent="0.2">
      <c r="B179" s="33" t="s">
        <v>77</v>
      </c>
      <c r="C179" s="93" t="str">
        <f>IF(COVER!$C$10="","",COVER!$C$10)</f>
        <v/>
      </c>
      <c r="D179" s="19" t="str">
        <f>IF('TECHNOLOGY REGISTER'!D27="","",'TECHNOLOGY REGISTER'!D27)</f>
        <v/>
      </c>
      <c r="E179" s="18"/>
      <c r="F179" s="32" t="str">
        <f t="shared" si="0"/>
        <v/>
      </c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</row>
    <row r="180" spans="2:52" ht="15" customHeight="1" x14ac:dyDescent="0.2">
      <c r="B180" s="8" t="s">
        <v>77</v>
      </c>
      <c r="C180" s="92" t="str">
        <f>IF(COVER!$C$10="","",COVER!$C$10)</f>
        <v/>
      </c>
      <c r="D180" s="17" t="str">
        <f>IF('TECHNOLOGY REGISTER'!D28="","",'TECHNOLOGY REGISTER'!D28)</f>
        <v/>
      </c>
      <c r="E180" s="16"/>
      <c r="F180" s="24" t="str">
        <f t="shared" si="0"/>
        <v/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</row>
    <row r="181" spans="2:52" ht="15" customHeight="1" x14ac:dyDescent="0.2">
      <c r="B181" s="33" t="s">
        <v>77</v>
      </c>
      <c r="C181" s="93" t="str">
        <f>IF(COVER!$C$10="","",COVER!$C$10)</f>
        <v/>
      </c>
      <c r="D181" s="19" t="str">
        <f>IF('TECHNOLOGY REGISTER'!D29="","",'TECHNOLOGY REGISTER'!D29)</f>
        <v/>
      </c>
      <c r="E181" s="18"/>
      <c r="F181" s="32" t="str">
        <f t="shared" si="0"/>
        <v/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</row>
    <row r="182" spans="2:52" ht="15" customHeight="1" x14ac:dyDescent="0.2">
      <c r="B182" s="8" t="s">
        <v>77</v>
      </c>
      <c r="C182" s="92" t="str">
        <f>IF(COVER!$C$10="","",COVER!$C$10)</f>
        <v/>
      </c>
      <c r="D182" s="17" t="str">
        <f>IF('TECHNOLOGY REGISTER'!D30="","",'TECHNOLOGY REGISTER'!D30)</f>
        <v/>
      </c>
      <c r="E182" s="16"/>
      <c r="F182" s="24" t="str">
        <f t="shared" si="0"/>
        <v/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</row>
    <row r="183" spans="2:52" ht="15" customHeight="1" x14ac:dyDescent="0.2">
      <c r="B183" s="33" t="s">
        <v>77</v>
      </c>
      <c r="C183" s="93" t="str">
        <f>IF(COVER!$C$10="","",COVER!$C$10)</f>
        <v/>
      </c>
      <c r="D183" s="19" t="str">
        <f>IF('TECHNOLOGY REGISTER'!D31="","",'TECHNOLOGY REGISTER'!D31)</f>
        <v/>
      </c>
      <c r="E183" s="18"/>
      <c r="F183" s="32" t="str">
        <f t="shared" si="0"/>
        <v/>
      </c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</row>
    <row r="184" spans="2:52" ht="15" customHeight="1" x14ac:dyDescent="0.2">
      <c r="B184" s="8" t="s">
        <v>77</v>
      </c>
      <c r="C184" s="92" t="str">
        <f>IF(COVER!$C$10="","",COVER!$C$10)</f>
        <v/>
      </c>
      <c r="D184" s="17" t="str">
        <f>IF('TECHNOLOGY REGISTER'!D32="","",'TECHNOLOGY REGISTER'!D32)</f>
        <v/>
      </c>
      <c r="E184" s="16"/>
      <c r="F184" s="24" t="str">
        <f t="shared" si="0"/>
        <v/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</row>
    <row r="185" spans="2:52" ht="15" customHeight="1" x14ac:dyDescent="0.2">
      <c r="B185" s="33" t="s">
        <v>77</v>
      </c>
      <c r="C185" s="93" t="str">
        <f>IF(COVER!$C$10="","",COVER!$C$10)</f>
        <v/>
      </c>
      <c r="D185" s="19" t="str">
        <f>IF('TECHNOLOGY REGISTER'!D33="","",'TECHNOLOGY REGISTER'!D33)</f>
        <v/>
      </c>
      <c r="E185" s="18"/>
      <c r="F185" s="32" t="str">
        <f t="shared" si="0"/>
        <v/>
      </c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</row>
    <row r="186" spans="2:52" ht="15" customHeight="1" x14ac:dyDescent="0.2">
      <c r="B186" s="8" t="s">
        <v>77</v>
      </c>
      <c r="C186" s="92" t="str">
        <f>IF(COVER!$C$10="","",COVER!$C$10)</f>
        <v/>
      </c>
      <c r="D186" s="17" t="str">
        <f>IF('TECHNOLOGY REGISTER'!D34="","",'TECHNOLOGY REGISTER'!D34)</f>
        <v/>
      </c>
      <c r="E186" s="16"/>
      <c r="F186" s="24" t="str">
        <f t="shared" si="0"/>
        <v/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</row>
    <row r="187" spans="2:52" ht="15" customHeight="1" x14ac:dyDescent="0.2">
      <c r="B187" s="33" t="s">
        <v>77</v>
      </c>
      <c r="C187" s="93" t="str">
        <f>IF(COVER!$C$10="","",COVER!$C$10)</f>
        <v/>
      </c>
      <c r="D187" s="19" t="str">
        <f>IF('TECHNOLOGY REGISTER'!D35="","",'TECHNOLOGY REGISTER'!D35)</f>
        <v/>
      </c>
      <c r="E187" s="18"/>
      <c r="F187" s="32" t="str">
        <f t="shared" si="0"/>
        <v/>
      </c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</row>
    <row r="188" spans="2:52" ht="15" customHeight="1" x14ac:dyDescent="0.2">
      <c r="B188" s="8" t="s">
        <v>77</v>
      </c>
      <c r="C188" s="92" t="str">
        <f>IF(COVER!$C$10="","",COVER!$C$10)</f>
        <v/>
      </c>
      <c r="D188" s="17" t="str">
        <f>IF('TECHNOLOGY REGISTER'!D36="","",'TECHNOLOGY REGISTER'!D36)</f>
        <v/>
      </c>
      <c r="E188" s="16"/>
      <c r="F188" s="24" t="str">
        <f t="shared" si="0"/>
        <v/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</row>
    <row r="189" spans="2:52" ht="15" customHeight="1" x14ac:dyDescent="0.2">
      <c r="B189" s="33" t="s">
        <v>77</v>
      </c>
      <c r="C189" s="93" t="str">
        <f>IF(COVER!$C$10="","",COVER!$C$10)</f>
        <v/>
      </c>
      <c r="D189" s="19" t="str">
        <f>IF('TECHNOLOGY REGISTER'!D37="","",'TECHNOLOGY REGISTER'!D37)</f>
        <v/>
      </c>
      <c r="E189" s="18"/>
      <c r="F189" s="32" t="str">
        <f t="shared" si="0"/>
        <v/>
      </c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</row>
    <row r="190" spans="2:52" ht="15" customHeight="1" x14ac:dyDescent="0.2">
      <c r="B190" s="8" t="s">
        <v>77</v>
      </c>
      <c r="C190" s="92" t="str">
        <f>IF(COVER!$C$10="","",COVER!$C$10)</f>
        <v/>
      </c>
      <c r="D190" s="17" t="str">
        <f>IF('TECHNOLOGY REGISTER'!D38="","",'TECHNOLOGY REGISTER'!D38)</f>
        <v/>
      </c>
      <c r="E190" s="16"/>
      <c r="F190" s="24" t="str">
        <f t="shared" si="0"/>
        <v/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</row>
    <row r="191" spans="2:52" ht="15" customHeight="1" x14ac:dyDescent="0.2">
      <c r="B191" s="33" t="s">
        <v>77</v>
      </c>
      <c r="C191" s="93" t="str">
        <f>IF(COVER!$C$10="","",COVER!$C$10)</f>
        <v/>
      </c>
      <c r="D191" s="19" t="str">
        <f>IF('TECHNOLOGY REGISTER'!D39="","",'TECHNOLOGY REGISTER'!D39)</f>
        <v/>
      </c>
      <c r="E191" s="18"/>
      <c r="F191" s="32" t="str">
        <f t="shared" si="0"/>
        <v/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</row>
    <row r="192" spans="2:52" ht="15" customHeight="1" x14ac:dyDescent="0.2">
      <c r="B192" s="8" t="s">
        <v>77</v>
      </c>
      <c r="C192" s="92" t="str">
        <f>IF(COVER!$C$10="","",COVER!$C$10)</f>
        <v/>
      </c>
      <c r="D192" s="17" t="str">
        <f>IF('TECHNOLOGY REGISTER'!D40="","",'TECHNOLOGY REGISTER'!D40)</f>
        <v/>
      </c>
      <c r="E192" s="16"/>
      <c r="F192" s="24" t="str">
        <f t="shared" si="0"/>
        <v/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</row>
    <row r="193" spans="2:52" ht="15" customHeight="1" x14ac:dyDescent="0.2">
      <c r="B193" s="33" t="s">
        <v>77</v>
      </c>
      <c r="C193" s="93" t="str">
        <f>IF(COVER!$C$10="","",COVER!$C$10)</f>
        <v/>
      </c>
      <c r="D193" s="19" t="str">
        <f>IF('TECHNOLOGY REGISTER'!D41="","",'TECHNOLOGY REGISTER'!D41)</f>
        <v/>
      </c>
      <c r="E193" s="18"/>
      <c r="F193" s="32" t="str">
        <f t="shared" si="0"/>
        <v/>
      </c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</row>
    <row r="194" spans="2:52" ht="15" customHeight="1" x14ac:dyDescent="0.2">
      <c r="B194" s="8" t="s">
        <v>77</v>
      </c>
      <c r="C194" s="92" t="str">
        <f>IF(COVER!$C$10="","",COVER!$C$10)</f>
        <v/>
      </c>
      <c r="D194" s="17" t="str">
        <f>IF('TECHNOLOGY REGISTER'!D42="","",'TECHNOLOGY REGISTER'!D42)</f>
        <v/>
      </c>
      <c r="E194" s="16"/>
      <c r="F194" s="24" t="str">
        <f t="shared" si="0"/>
        <v/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</row>
    <row r="195" spans="2:52" ht="15" customHeight="1" x14ac:dyDescent="0.2">
      <c r="B195" s="33" t="s">
        <v>77</v>
      </c>
      <c r="C195" s="93" t="str">
        <f>IF(COVER!$C$10="","",COVER!$C$10)</f>
        <v/>
      </c>
      <c r="D195" s="19" t="str">
        <f>IF('TECHNOLOGY REGISTER'!D43="","",'TECHNOLOGY REGISTER'!D43)</f>
        <v/>
      </c>
      <c r="E195" s="18"/>
      <c r="F195" s="32" t="str">
        <f t="shared" si="0"/>
        <v/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</row>
    <row r="196" spans="2:52" ht="15" customHeight="1" x14ac:dyDescent="0.2">
      <c r="B196" s="8" t="s">
        <v>77</v>
      </c>
      <c r="C196" s="92" t="str">
        <f>IF(COVER!$C$10="","",COVER!$C$10)</f>
        <v/>
      </c>
      <c r="D196" s="17" t="str">
        <f>IF('TECHNOLOGY REGISTER'!D44="","",'TECHNOLOGY REGISTER'!D44)</f>
        <v/>
      </c>
      <c r="E196" s="16"/>
      <c r="F196" s="24" t="str">
        <f t="shared" si="0"/>
        <v/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</row>
    <row r="197" spans="2:52" ht="15" customHeight="1" x14ac:dyDescent="0.2">
      <c r="B197" s="33" t="s">
        <v>77</v>
      </c>
      <c r="C197" s="93" t="str">
        <f>IF(COVER!$C$10="","",COVER!$C$10)</f>
        <v/>
      </c>
      <c r="D197" s="19" t="str">
        <f>IF('TECHNOLOGY REGISTER'!D45="","",'TECHNOLOGY REGISTER'!D45)</f>
        <v/>
      </c>
      <c r="E197" s="18"/>
      <c r="F197" s="32" t="str">
        <f t="shared" si="0"/>
        <v/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</row>
    <row r="198" spans="2:52" ht="15" customHeight="1" x14ac:dyDescent="0.2">
      <c r="B198" s="8" t="s">
        <v>77</v>
      </c>
      <c r="C198" s="92" t="str">
        <f>IF(COVER!$C$10="","",COVER!$C$10)</f>
        <v/>
      </c>
      <c r="D198" s="17" t="str">
        <f>IF('TECHNOLOGY REGISTER'!D46="","",'TECHNOLOGY REGISTER'!D46)</f>
        <v/>
      </c>
      <c r="E198" s="16"/>
      <c r="F198" s="24" t="str">
        <f t="shared" si="0"/>
        <v/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</row>
    <row r="199" spans="2:52" ht="15" customHeight="1" x14ac:dyDescent="0.2">
      <c r="B199" s="33" t="s">
        <v>77</v>
      </c>
      <c r="C199" s="93" t="str">
        <f>IF(COVER!$C$10="","",COVER!$C$10)</f>
        <v/>
      </c>
      <c r="D199" s="19" t="str">
        <f>IF('TECHNOLOGY REGISTER'!D47="","",'TECHNOLOGY REGISTER'!D47)</f>
        <v/>
      </c>
      <c r="E199" s="18"/>
      <c r="F199" s="32" t="str">
        <f t="shared" si="0"/>
        <v/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</row>
    <row r="200" spans="2:52" ht="15" customHeight="1" x14ac:dyDescent="0.2">
      <c r="B200" s="8" t="s">
        <v>77</v>
      </c>
      <c r="C200" s="92" t="str">
        <f>IF(COVER!$C$10="","",COVER!$C$10)</f>
        <v/>
      </c>
      <c r="D200" s="17" t="str">
        <f>IF('TECHNOLOGY REGISTER'!D48="","",'TECHNOLOGY REGISTER'!D48)</f>
        <v/>
      </c>
      <c r="E200" s="16"/>
      <c r="F200" s="24" t="str">
        <f t="shared" si="0"/>
        <v/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</row>
    <row r="201" spans="2:52" ht="15" customHeight="1" x14ac:dyDescent="0.2">
      <c r="B201" s="33" t="s">
        <v>77</v>
      </c>
      <c r="C201" s="93" t="str">
        <f>IF(COVER!$C$10="","",COVER!$C$10)</f>
        <v/>
      </c>
      <c r="D201" s="19" t="str">
        <f>IF('TECHNOLOGY REGISTER'!D49="","",'TECHNOLOGY REGISTER'!D49)</f>
        <v/>
      </c>
      <c r="E201" s="18"/>
      <c r="F201" s="32" t="str">
        <f t="shared" si="0"/>
        <v/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</row>
    <row r="202" spans="2:52" ht="15" customHeight="1" x14ac:dyDescent="0.2">
      <c r="B202" s="8" t="s">
        <v>77</v>
      </c>
      <c r="C202" s="92" t="str">
        <f>IF(COVER!$C$10="","",COVER!$C$10)</f>
        <v/>
      </c>
      <c r="D202" s="17" t="str">
        <f>IF('TECHNOLOGY REGISTER'!D50="","",'TECHNOLOGY REGISTER'!D50)</f>
        <v/>
      </c>
      <c r="E202" s="16"/>
      <c r="F202" s="24" t="str">
        <f t="shared" si="0"/>
        <v/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</row>
    <row r="203" spans="2:52" ht="15" customHeight="1" x14ac:dyDescent="0.2">
      <c r="B203" s="33" t="s">
        <v>77</v>
      </c>
      <c r="C203" s="93" t="str">
        <f>IF(COVER!$C$10="","",COVER!$C$10)</f>
        <v/>
      </c>
      <c r="D203" s="19" t="str">
        <f>IF('TECHNOLOGY REGISTER'!D51="","",'TECHNOLOGY REGISTER'!D51)</f>
        <v/>
      </c>
      <c r="E203" s="18"/>
      <c r="F203" s="32" t="str">
        <f t="shared" si="0"/>
        <v/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</row>
    <row r="204" spans="2:52" ht="15" customHeight="1" x14ac:dyDescent="0.2">
      <c r="B204" s="8" t="s">
        <v>77</v>
      </c>
      <c r="C204" s="92" t="str">
        <f>IF(COVER!$C$10="","",COVER!$C$10)</f>
        <v/>
      </c>
      <c r="D204" s="17" t="str">
        <f>IF('TECHNOLOGY REGISTER'!D52="","",'TECHNOLOGY REGISTER'!D52)</f>
        <v/>
      </c>
      <c r="E204" s="16"/>
      <c r="F204" s="24" t="str">
        <f t="shared" si="0"/>
        <v/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</row>
    <row r="205" spans="2:52" ht="15" customHeight="1" x14ac:dyDescent="0.2">
      <c r="B205" s="33" t="s">
        <v>77</v>
      </c>
      <c r="C205" s="93" t="str">
        <f>IF(COVER!$C$10="","",COVER!$C$10)</f>
        <v/>
      </c>
      <c r="D205" s="19" t="str">
        <f>IF('TECHNOLOGY REGISTER'!D53="","",'TECHNOLOGY REGISTER'!D53)</f>
        <v/>
      </c>
      <c r="E205" s="18"/>
      <c r="F205" s="32" t="str">
        <f t="shared" si="0"/>
        <v/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</row>
    <row r="206" spans="2:52" ht="15" customHeight="1" x14ac:dyDescent="0.2">
      <c r="B206" s="8" t="s">
        <v>77</v>
      </c>
      <c r="C206" s="92" t="str">
        <f>IF(COVER!$C$10="","",COVER!$C$10)</f>
        <v/>
      </c>
      <c r="D206" s="17" t="str">
        <f>IF('TECHNOLOGY REGISTER'!D54="","",'TECHNOLOGY REGISTER'!D54)</f>
        <v/>
      </c>
      <c r="E206" s="16"/>
      <c r="F206" s="24" t="str">
        <f t="shared" si="0"/>
        <v/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</row>
    <row r="207" spans="2:52" ht="15" customHeight="1" x14ac:dyDescent="0.2">
      <c r="B207" s="33" t="s">
        <v>77</v>
      </c>
      <c r="C207" s="93" t="str">
        <f>IF(COVER!$C$10="","",COVER!$C$10)</f>
        <v/>
      </c>
      <c r="D207" s="19" t="str">
        <f>IF('TECHNOLOGY REGISTER'!D55="","",'TECHNOLOGY REGISTER'!D55)</f>
        <v/>
      </c>
      <c r="E207" s="18"/>
      <c r="F207" s="32" t="str">
        <f t="shared" si="0"/>
        <v/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</row>
    <row r="208" spans="2:52" ht="15" customHeight="1" thickBot="1" x14ac:dyDescent="0.25">
      <c r="B208" s="8" t="s">
        <v>77</v>
      </c>
      <c r="C208" s="92" t="str">
        <f>IF(COVER!$C$10="","",COVER!$C$10)</f>
        <v/>
      </c>
      <c r="D208" s="17" t="str">
        <f>IF('TECHNOLOGY REGISTER'!D56="","",'TECHNOLOGY REGISTER'!D56)</f>
        <v/>
      </c>
      <c r="E208" s="16"/>
      <c r="F208" s="24" t="str">
        <f t="shared" si="0"/>
        <v/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</row>
    <row r="209" spans="2:52" customFormat="1" ht="20" customHeight="1" x14ac:dyDescent="0.2">
      <c r="B209" s="61" t="s">
        <v>78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</row>
    <row r="210" spans="2:52" ht="17" customHeight="1" x14ac:dyDescent="0.2">
      <c r="B210" s="33" t="s">
        <v>79</v>
      </c>
      <c r="C210" s="90" t="str">
        <f>IF(COVER!$C$10="","",COVER!$C$10)</f>
        <v/>
      </c>
      <c r="D210" s="19" t="str">
        <f>IF('TECHNOLOGY REGISTER'!D7="","",'TECHNOLOGY REGISTER'!D7)</f>
        <v/>
      </c>
      <c r="E210" s="36" t="s">
        <v>17</v>
      </c>
      <c r="F210" s="32" t="str">
        <f>IF(E210="","",E210&amp;"/kWh")</f>
        <v>KES/kWh</v>
      </c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</row>
    <row r="211" spans="2:52" ht="17" customHeight="1" x14ac:dyDescent="0.2">
      <c r="B211" s="8" t="s">
        <v>79</v>
      </c>
      <c r="C211" s="91" t="str">
        <f>IF(COVER!$C$10="","",COVER!$C$10)</f>
        <v/>
      </c>
      <c r="D211" s="17" t="str">
        <f>IF('TECHNOLOGY REGISTER'!D8="","",'TECHNOLOGY REGISTER'!D8)</f>
        <v/>
      </c>
      <c r="E211" s="37" t="s">
        <v>17</v>
      </c>
      <c r="F211" s="24" t="str">
        <f t="shared" ref="F211:F259" si="1">IF(E211="","",E211&amp;"/kWh")</f>
        <v>KES/kWh</v>
      </c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</row>
    <row r="212" spans="2:52" ht="17" customHeight="1" x14ac:dyDescent="0.2">
      <c r="B212" s="33" t="s">
        <v>79</v>
      </c>
      <c r="C212" s="90" t="str">
        <f>IF(COVER!$C$10="","",COVER!$C$10)</f>
        <v/>
      </c>
      <c r="D212" s="19" t="str">
        <f>IF('TECHNOLOGY REGISTER'!D9="","",'TECHNOLOGY REGISTER'!D9)</f>
        <v/>
      </c>
      <c r="E212" s="36" t="s">
        <v>17</v>
      </c>
      <c r="F212" s="32" t="str">
        <f t="shared" si="1"/>
        <v>KES/kWh</v>
      </c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</row>
    <row r="213" spans="2:52" ht="17" customHeight="1" x14ac:dyDescent="0.2">
      <c r="B213" s="8" t="s">
        <v>79</v>
      </c>
      <c r="C213" s="91" t="str">
        <f>IF(COVER!$C$10="","",COVER!$C$10)</f>
        <v/>
      </c>
      <c r="D213" s="17" t="str">
        <f>IF('TECHNOLOGY REGISTER'!D10="","",'TECHNOLOGY REGISTER'!D10)</f>
        <v/>
      </c>
      <c r="E213" s="37" t="s">
        <v>17</v>
      </c>
      <c r="F213" s="24" t="str">
        <f t="shared" si="1"/>
        <v>KES/kWh</v>
      </c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</row>
    <row r="214" spans="2:52" ht="17" customHeight="1" x14ac:dyDescent="0.2">
      <c r="B214" s="33" t="s">
        <v>79</v>
      </c>
      <c r="C214" s="90" t="str">
        <f>IF(COVER!$C$10="","",COVER!$C$10)</f>
        <v/>
      </c>
      <c r="D214" s="19" t="str">
        <f>IF('TECHNOLOGY REGISTER'!D11="","",'TECHNOLOGY REGISTER'!D11)</f>
        <v/>
      </c>
      <c r="E214" s="36" t="s">
        <v>17</v>
      </c>
      <c r="F214" s="32" t="str">
        <f t="shared" si="1"/>
        <v>KES/kWh</v>
      </c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</row>
    <row r="215" spans="2:52" ht="17" customHeight="1" x14ac:dyDescent="0.2">
      <c r="B215" s="8" t="s">
        <v>79</v>
      </c>
      <c r="C215" s="91" t="str">
        <f>IF(COVER!$C$10="","",COVER!$C$10)</f>
        <v/>
      </c>
      <c r="D215" s="17" t="str">
        <f>IF('TECHNOLOGY REGISTER'!D12="","",'TECHNOLOGY REGISTER'!D12)</f>
        <v/>
      </c>
      <c r="E215" s="37" t="s">
        <v>17</v>
      </c>
      <c r="F215" s="24" t="str">
        <f t="shared" si="1"/>
        <v>KES/kWh</v>
      </c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</row>
    <row r="216" spans="2:52" ht="17" customHeight="1" x14ac:dyDescent="0.2">
      <c r="B216" s="33" t="s">
        <v>79</v>
      </c>
      <c r="C216" s="90" t="str">
        <f>IF(COVER!$C$10="","",COVER!$C$10)</f>
        <v/>
      </c>
      <c r="D216" s="19" t="str">
        <f>IF('TECHNOLOGY REGISTER'!D13="","",'TECHNOLOGY REGISTER'!D13)</f>
        <v/>
      </c>
      <c r="E216" s="36" t="s">
        <v>17</v>
      </c>
      <c r="F216" s="32" t="str">
        <f>IF(E216="","",E216&amp;"/kWh")</f>
        <v>KES/kWh</v>
      </c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</row>
    <row r="217" spans="2:52" ht="17" customHeight="1" x14ac:dyDescent="0.2">
      <c r="B217" s="8" t="s">
        <v>79</v>
      </c>
      <c r="C217" s="91" t="str">
        <f>IF(COVER!$C$10="","",COVER!$C$10)</f>
        <v/>
      </c>
      <c r="D217" s="17" t="str">
        <f>IF('TECHNOLOGY REGISTER'!D14="","",'TECHNOLOGY REGISTER'!D14)</f>
        <v/>
      </c>
      <c r="E217" s="37" t="s">
        <v>17</v>
      </c>
      <c r="F217" s="24" t="str">
        <f t="shared" si="1"/>
        <v>KES/kWh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</row>
    <row r="218" spans="2:52" ht="17" customHeight="1" x14ac:dyDescent="0.2">
      <c r="B218" s="33" t="s">
        <v>79</v>
      </c>
      <c r="C218" s="90" t="str">
        <f>IF(COVER!$C$10="","",COVER!$C$10)</f>
        <v/>
      </c>
      <c r="D218" s="19" t="str">
        <f>IF('TECHNOLOGY REGISTER'!D15="","",'TECHNOLOGY REGISTER'!D15)</f>
        <v/>
      </c>
      <c r="E218" s="36" t="s">
        <v>17</v>
      </c>
      <c r="F218" s="32" t="str">
        <f t="shared" si="1"/>
        <v>KES/kWh</v>
      </c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</row>
    <row r="219" spans="2:52" ht="17" customHeight="1" x14ac:dyDescent="0.2">
      <c r="B219" s="8" t="s">
        <v>79</v>
      </c>
      <c r="C219" s="91" t="str">
        <f>IF(COVER!$C$10="","",COVER!$C$10)</f>
        <v/>
      </c>
      <c r="D219" s="17" t="str">
        <f>IF('TECHNOLOGY REGISTER'!D16="","",'TECHNOLOGY REGISTER'!D16)</f>
        <v/>
      </c>
      <c r="E219" s="37" t="s">
        <v>17</v>
      </c>
      <c r="F219" s="24" t="str">
        <f t="shared" si="1"/>
        <v>KES/kWh</v>
      </c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</row>
    <row r="220" spans="2:52" ht="17" customHeight="1" x14ac:dyDescent="0.2">
      <c r="B220" s="33" t="s">
        <v>79</v>
      </c>
      <c r="C220" s="90" t="str">
        <f>IF(COVER!$C$10="","",COVER!$C$10)</f>
        <v/>
      </c>
      <c r="D220" s="19" t="str">
        <f>IF('TECHNOLOGY REGISTER'!D17="","",'TECHNOLOGY REGISTER'!D17)</f>
        <v/>
      </c>
      <c r="E220" s="36" t="s">
        <v>17</v>
      </c>
      <c r="F220" s="32" t="str">
        <f t="shared" si="1"/>
        <v>KES/kWh</v>
      </c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</row>
    <row r="221" spans="2:52" ht="17" customHeight="1" x14ac:dyDescent="0.2">
      <c r="B221" s="8" t="s">
        <v>79</v>
      </c>
      <c r="C221" s="91" t="str">
        <f>IF(COVER!$C$10="","",COVER!$C$10)</f>
        <v/>
      </c>
      <c r="D221" s="17" t="str">
        <f>IF('TECHNOLOGY REGISTER'!D18="","",'TECHNOLOGY REGISTER'!D18)</f>
        <v/>
      </c>
      <c r="E221" s="37" t="s">
        <v>17</v>
      </c>
      <c r="F221" s="24" t="str">
        <f t="shared" si="1"/>
        <v>KES/kWh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</row>
    <row r="222" spans="2:52" ht="17" customHeight="1" x14ac:dyDescent="0.2">
      <c r="B222" s="33" t="s">
        <v>79</v>
      </c>
      <c r="C222" s="90" t="str">
        <f>IF(COVER!$C$10="","",COVER!$C$10)</f>
        <v/>
      </c>
      <c r="D222" s="19" t="str">
        <f>IF('TECHNOLOGY REGISTER'!D19="","",'TECHNOLOGY REGISTER'!D19)</f>
        <v/>
      </c>
      <c r="E222" s="36"/>
      <c r="F222" s="32" t="str">
        <f t="shared" si="1"/>
        <v/>
      </c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</row>
    <row r="223" spans="2:52" ht="17" customHeight="1" x14ac:dyDescent="0.2">
      <c r="B223" s="8" t="s">
        <v>79</v>
      </c>
      <c r="C223" s="91" t="str">
        <f>IF(COVER!$C$10="","",COVER!$C$10)</f>
        <v/>
      </c>
      <c r="D223" s="17" t="str">
        <f>IF('TECHNOLOGY REGISTER'!D20="","",'TECHNOLOGY REGISTER'!D20)</f>
        <v/>
      </c>
      <c r="E223" s="37"/>
      <c r="F223" s="24" t="str">
        <f t="shared" si="1"/>
        <v/>
      </c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</row>
    <row r="224" spans="2:52" ht="17" customHeight="1" x14ac:dyDescent="0.2">
      <c r="B224" s="33" t="s">
        <v>79</v>
      </c>
      <c r="C224" s="90" t="str">
        <f>IF(COVER!$C$10="","",COVER!$C$10)</f>
        <v/>
      </c>
      <c r="D224" s="19" t="str">
        <f>IF('TECHNOLOGY REGISTER'!D21="","",'TECHNOLOGY REGISTER'!D21)</f>
        <v/>
      </c>
      <c r="E224" s="36"/>
      <c r="F224" s="32" t="str">
        <f t="shared" si="1"/>
        <v/>
      </c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</row>
    <row r="225" spans="2:52" ht="15" customHeight="1" x14ac:dyDescent="0.2">
      <c r="B225" s="8" t="s">
        <v>79</v>
      </c>
      <c r="C225" s="92" t="str">
        <f>IF(COVER!$C$10="","",COVER!$C$10)</f>
        <v/>
      </c>
      <c r="D225" s="17" t="str">
        <f>IF('TECHNOLOGY REGISTER'!D22="","",'TECHNOLOGY REGISTER'!D22)</f>
        <v/>
      </c>
      <c r="E225" s="16"/>
      <c r="F225" s="24" t="str">
        <f t="shared" si="1"/>
        <v/>
      </c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</row>
    <row r="226" spans="2:52" ht="15" customHeight="1" x14ac:dyDescent="0.2">
      <c r="B226" s="33" t="s">
        <v>79</v>
      </c>
      <c r="C226" s="93" t="str">
        <f>IF(COVER!$C$10="","",COVER!$C$10)</f>
        <v/>
      </c>
      <c r="D226" s="19" t="str">
        <f>IF('TECHNOLOGY REGISTER'!D23="","",'TECHNOLOGY REGISTER'!D23)</f>
        <v/>
      </c>
      <c r="E226" s="18"/>
      <c r="F226" s="32" t="str">
        <f t="shared" si="1"/>
        <v/>
      </c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</row>
    <row r="227" spans="2:52" ht="15" customHeight="1" x14ac:dyDescent="0.2">
      <c r="B227" s="8" t="s">
        <v>79</v>
      </c>
      <c r="C227" s="92" t="str">
        <f>IF(COVER!$C$10="","",COVER!$C$10)</f>
        <v/>
      </c>
      <c r="D227" s="17" t="str">
        <f>IF('TECHNOLOGY REGISTER'!D24="","",'TECHNOLOGY REGISTER'!D24)</f>
        <v/>
      </c>
      <c r="E227" s="16"/>
      <c r="F227" s="24" t="str">
        <f t="shared" si="1"/>
        <v/>
      </c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</row>
    <row r="228" spans="2:52" ht="15" customHeight="1" x14ac:dyDescent="0.2">
      <c r="B228" s="33" t="s">
        <v>79</v>
      </c>
      <c r="C228" s="93" t="str">
        <f>IF(COVER!$C$10="","",COVER!$C$10)</f>
        <v/>
      </c>
      <c r="D228" s="19" t="str">
        <f>IF('TECHNOLOGY REGISTER'!D25="","",'TECHNOLOGY REGISTER'!D25)</f>
        <v/>
      </c>
      <c r="E228" s="18"/>
      <c r="F228" s="32" t="str">
        <f t="shared" si="1"/>
        <v/>
      </c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</row>
    <row r="229" spans="2:52" ht="15" customHeight="1" x14ac:dyDescent="0.2">
      <c r="B229" s="8" t="s">
        <v>79</v>
      </c>
      <c r="C229" s="92" t="str">
        <f>IF(COVER!$C$10="","",COVER!$C$10)</f>
        <v/>
      </c>
      <c r="D229" s="17" t="str">
        <f>IF('TECHNOLOGY REGISTER'!D26="","",'TECHNOLOGY REGISTER'!D26)</f>
        <v/>
      </c>
      <c r="E229" s="16"/>
      <c r="F229" s="24" t="str">
        <f t="shared" si="1"/>
        <v/>
      </c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</row>
    <row r="230" spans="2:52" ht="15" customHeight="1" x14ac:dyDescent="0.2">
      <c r="B230" s="33" t="s">
        <v>79</v>
      </c>
      <c r="C230" s="93" t="str">
        <f>IF(COVER!$C$10="","",COVER!$C$10)</f>
        <v/>
      </c>
      <c r="D230" s="19" t="str">
        <f>IF('TECHNOLOGY REGISTER'!D27="","",'TECHNOLOGY REGISTER'!D27)</f>
        <v/>
      </c>
      <c r="E230" s="18"/>
      <c r="F230" s="32" t="str">
        <f t="shared" si="1"/>
        <v/>
      </c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</row>
    <row r="231" spans="2:52" ht="15" customHeight="1" x14ac:dyDescent="0.2">
      <c r="B231" s="8" t="s">
        <v>79</v>
      </c>
      <c r="C231" s="92" t="str">
        <f>IF(COVER!$C$10="","",COVER!$C$10)</f>
        <v/>
      </c>
      <c r="D231" s="17" t="str">
        <f>IF('TECHNOLOGY REGISTER'!D28="","",'TECHNOLOGY REGISTER'!D28)</f>
        <v/>
      </c>
      <c r="E231" s="16"/>
      <c r="F231" s="24" t="str">
        <f t="shared" si="1"/>
        <v/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</row>
    <row r="232" spans="2:52" ht="15" customHeight="1" x14ac:dyDescent="0.2">
      <c r="B232" s="33" t="s">
        <v>79</v>
      </c>
      <c r="C232" s="93" t="str">
        <f>IF(COVER!$C$10="","",COVER!$C$10)</f>
        <v/>
      </c>
      <c r="D232" s="19" t="str">
        <f>IF('TECHNOLOGY REGISTER'!D29="","",'TECHNOLOGY REGISTER'!D29)</f>
        <v/>
      </c>
      <c r="E232" s="18"/>
      <c r="F232" s="32" t="str">
        <f t="shared" si="1"/>
        <v/>
      </c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</row>
    <row r="233" spans="2:52" ht="15" customHeight="1" x14ac:dyDescent="0.2">
      <c r="B233" s="8" t="s">
        <v>79</v>
      </c>
      <c r="C233" s="92" t="str">
        <f>IF(COVER!$C$10="","",COVER!$C$10)</f>
        <v/>
      </c>
      <c r="D233" s="17" t="str">
        <f>IF('TECHNOLOGY REGISTER'!D30="","",'TECHNOLOGY REGISTER'!D30)</f>
        <v/>
      </c>
      <c r="E233" s="16"/>
      <c r="F233" s="24" t="str">
        <f t="shared" si="1"/>
        <v/>
      </c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</row>
    <row r="234" spans="2:52" ht="15" customHeight="1" x14ac:dyDescent="0.2">
      <c r="B234" s="33" t="s">
        <v>79</v>
      </c>
      <c r="C234" s="93" t="str">
        <f>IF(COVER!$C$10="","",COVER!$C$10)</f>
        <v/>
      </c>
      <c r="D234" s="19" t="str">
        <f>IF('TECHNOLOGY REGISTER'!D31="","",'TECHNOLOGY REGISTER'!D31)</f>
        <v/>
      </c>
      <c r="E234" s="18"/>
      <c r="F234" s="32" t="str">
        <f t="shared" si="1"/>
        <v/>
      </c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</row>
    <row r="235" spans="2:52" ht="15" customHeight="1" x14ac:dyDescent="0.2">
      <c r="B235" s="8" t="s">
        <v>79</v>
      </c>
      <c r="C235" s="92" t="str">
        <f>IF(COVER!$C$10="","",COVER!$C$10)</f>
        <v/>
      </c>
      <c r="D235" s="17" t="str">
        <f>IF('TECHNOLOGY REGISTER'!D32="","",'TECHNOLOGY REGISTER'!D32)</f>
        <v/>
      </c>
      <c r="E235" s="16"/>
      <c r="F235" s="24" t="str">
        <f t="shared" si="1"/>
        <v/>
      </c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</row>
    <row r="236" spans="2:52" ht="15" customHeight="1" x14ac:dyDescent="0.2">
      <c r="B236" s="33" t="s">
        <v>79</v>
      </c>
      <c r="C236" s="93" t="str">
        <f>IF(COVER!$C$10="","",COVER!$C$10)</f>
        <v/>
      </c>
      <c r="D236" s="19" t="str">
        <f>IF('TECHNOLOGY REGISTER'!D33="","",'TECHNOLOGY REGISTER'!D33)</f>
        <v/>
      </c>
      <c r="E236" s="18"/>
      <c r="F236" s="32" t="str">
        <f t="shared" si="1"/>
        <v/>
      </c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</row>
    <row r="237" spans="2:52" ht="15" customHeight="1" x14ac:dyDescent="0.2">
      <c r="B237" s="8" t="s">
        <v>79</v>
      </c>
      <c r="C237" s="92" t="str">
        <f>IF(COVER!$C$10="","",COVER!$C$10)</f>
        <v/>
      </c>
      <c r="D237" s="17" t="str">
        <f>IF('TECHNOLOGY REGISTER'!D34="","",'TECHNOLOGY REGISTER'!D34)</f>
        <v/>
      </c>
      <c r="E237" s="16"/>
      <c r="F237" s="24" t="str">
        <f t="shared" si="1"/>
        <v/>
      </c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</row>
    <row r="238" spans="2:52" ht="15" customHeight="1" x14ac:dyDescent="0.2">
      <c r="B238" s="33" t="s">
        <v>79</v>
      </c>
      <c r="C238" s="93" t="str">
        <f>IF(COVER!$C$10="","",COVER!$C$10)</f>
        <v/>
      </c>
      <c r="D238" s="19" t="str">
        <f>IF('TECHNOLOGY REGISTER'!D35="","",'TECHNOLOGY REGISTER'!D35)</f>
        <v/>
      </c>
      <c r="E238" s="18"/>
      <c r="F238" s="32" t="str">
        <f t="shared" si="1"/>
        <v/>
      </c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</row>
    <row r="239" spans="2:52" ht="15" customHeight="1" x14ac:dyDescent="0.2">
      <c r="B239" s="8" t="s">
        <v>79</v>
      </c>
      <c r="C239" s="92" t="str">
        <f>IF(COVER!$C$10="","",COVER!$C$10)</f>
        <v/>
      </c>
      <c r="D239" s="17" t="str">
        <f>IF('TECHNOLOGY REGISTER'!D36="","",'TECHNOLOGY REGISTER'!D36)</f>
        <v/>
      </c>
      <c r="E239" s="16"/>
      <c r="F239" s="24" t="str">
        <f t="shared" si="1"/>
        <v/>
      </c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</row>
    <row r="240" spans="2:52" ht="15" customHeight="1" x14ac:dyDescent="0.2">
      <c r="B240" s="33" t="s">
        <v>79</v>
      </c>
      <c r="C240" s="93" t="str">
        <f>IF(COVER!$C$10="","",COVER!$C$10)</f>
        <v/>
      </c>
      <c r="D240" s="19" t="str">
        <f>IF('TECHNOLOGY REGISTER'!D37="","",'TECHNOLOGY REGISTER'!D37)</f>
        <v/>
      </c>
      <c r="E240" s="18"/>
      <c r="F240" s="32" t="str">
        <f t="shared" si="1"/>
        <v/>
      </c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</row>
    <row r="241" spans="2:52" ht="15" customHeight="1" x14ac:dyDescent="0.2">
      <c r="B241" s="8" t="s">
        <v>79</v>
      </c>
      <c r="C241" s="92" t="str">
        <f>IF(COVER!$C$10="","",COVER!$C$10)</f>
        <v/>
      </c>
      <c r="D241" s="17" t="str">
        <f>IF('TECHNOLOGY REGISTER'!D38="","",'TECHNOLOGY REGISTER'!D38)</f>
        <v/>
      </c>
      <c r="E241" s="16"/>
      <c r="F241" s="24" t="str">
        <f t="shared" si="1"/>
        <v/>
      </c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</row>
    <row r="242" spans="2:52" ht="15" customHeight="1" x14ac:dyDescent="0.2">
      <c r="B242" s="33" t="s">
        <v>79</v>
      </c>
      <c r="C242" s="93" t="str">
        <f>IF(COVER!$C$10="","",COVER!$C$10)</f>
        <v/>
      </c>
      <c r="D242" s="19" t="str">
        <f>IF('TECHNOLOGY REGISTER'!D39="","",'TECHNOLOGY REGISTER'!D39)</f>
        <v/>
      </c>
      <c r="E242" s="18"/>
      <c r="F242" s="32" t="str">
        <f t="shared" si="1"/>
        <v/>
      </c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</row>
    <row r="243" spans="2:52" ht="15" customHeight="1" x14ac:dyDescent="0.2">
      <c r="B243" s="8" t="s">
        <v>79</v>
      </c>
      <c r="C243" s="92" t="str">
        <f>IF(COVER!$C$10="","",COVER!$C$10)</f>
        <v/>
      </c>
      <c r="D243" s="17" t="str">
        <f>IF('TECHNOLOGY REGISTER'!D40="","",'TECHNOLOGY REGISTER'!D40)</f>
        <v/>
      </c>
      <c r="E243" s="16"/>
      <c r="F243" s="24" t="str">
        <f t="shared" si="1"/>
        <v/>
      </c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</row>
    <row r="244" spans="2:52" ht="15" customHeight="1" x14ac:dyDescent="0.2">
      <c r="B244" s="33" t="s">
        <v>79</v>
      </c>
      <c r="C244" s="93" t="str">
        <f>IF(COVER!$C$10="","",COVER!$C$10)</f>
        <v/>
      </c>
      <c r="D244" s="19" t="str">
        <f>IF('TECHNOLOGY REGISTER'!D41="","",'TECHNOLOGY REGISTER'!D41)</f>
        <v/>
      </c>
      <c r="E244" s="18"/>
      <c r="F244" s="32" t="str">
        <f t="shared" si="1"/>
        <v/>
      </c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</row>
    <row r="245" spans="2:52" ht="15" customHeight="1" x14ac:dyDescent="0.2">
      <c r="B245" s="8" t="s">
        <v>79</v>
      </c>
      <c r="C245" s="92" t="str">
        <f>IF(COVER!$C$10="","",COVER!$C$10)</f>
        <v/>
      </c>
      <c r="D245" s="17" t="str">
        <f>IF('TECHNOLOGY REGISTER'!D42="","",'TECHNOLOGY REGISTER'!D42)</f>
        <v/>
      </c>
      <c r="E245" s="16"/>
      <c r="F245" s="24" t="str">
        <f t="shared" si="1"/>
        <v/>
      </c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</row>
    <row r="246" spans="2:52" ht="15" customHeight="1" x14ac:dyDescent="0.2">
      <c r="B246" s="33" t="s">
        <v>79</v>
      </c>
      <c r="C246" s="93" t="str">
        <f>IF(COVER!$C$10="","",COVER!$C$10)</f>
        <v/>
      </c>
      <c r="D246" s="19" t="str">
        <f>IF('TECHNOLOGY REGISTER'!D43="","",'TECHNOLOGY REGISTER'!D43)</f>
        <v/>
      </c>
      <c r="E246" s="18"/>
      <c r="F246" s="32" t="str">
        <f t="shared" si="1"/>
        <v/>
      </c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</row>
    <row r="247" spans="2:52" ht="15" customHeight="1" x14ac:dyDescent="0.2">
      <c r="B247" s="8" t="s">
        <v>79</v>
      </c>
      <c r="C247" s="92" t="str">
        <f>IF(COVER!$C$10="","",COVER!$C$10)</f>
        <v/>
      </c>
      <c r="D247" s="17" t="str">
        <f>IF('TECHNOLOGY REGISTER'!D44="","",'TECHNOLOGY REGISTER'!D44)</f>
        <v/>
      </c>
      <c r="E247" s="16"/>
      <c r="F247" s="24" t="str">
        <f t="shared" si="1"/>
        <v/>
      </c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</row>
    <row r="248" spans="2:52" ht="15" customHeight="1" x14ac:dyDescent="0.2">
      <c r="B248" s="33" t="s">
        <v>79</v>
      </c>
      <c r="C248" s="93" t="str">
        <f>IF(COVER!$C$10="","",COVER!$C$10)</f>
        <v/>
      </c>
      <c r="D248" s="19" t="str">
        <f>IF('TECHNOLOGY REGISTER'!D45="","",'TECHNOLOGY REGISTER'!D45)</f>
        <v/>
      </c>
      <c r="E248" s="18"/>
      <c r="F248" s="32" t="str">
        <f t="shared" si="1"/>
        <v/>
      </c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</row>
    <row r="249" spans="2:52" ht="15" customHeight="1" x14ac:dyDescent="0.2">
      <c r="B249" s="8" t="s">
        <v>79</v>
      </c>
      <c r="C249" s="92" t="str">
        <f>IF(COVER!$C$10="","",COVER!$C$10)</f>
        <v/>
      </c>
      <c r="D249" s="17" t="str">
        <f>IF('TECHNOLOGY REGISTER'!D46="","",'TECHNOLOGY REGISTER'!D46)</f>
        <v/>
      </c>
      <c r="E249" s="16"/>
      <c r="F249" s="24" t="str">
        <f t="shared" si="1"/>
        <v/>
      </c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</row>
    <row r="250" spans="2:52" ht="15" customHeight="1" x14ac:dyDescent="0.2">
      <c r="B250" s="33" t="s">
        <v>79</v>
      </c>
      <c r="C250" s="93" t="str">
        <f>IF(COVER!$C$10="","",COVER!$C$10)</f>
        <v/>
      </c>
      <c r="D250" s="19" t="str">
        <f>IF('TECHNOLOGY REGISTER'!D47="","",'TECHNOLOGY REGISTER'!D47)</f>
        <v/>
      </c>
      <c r="E250" s="18"/>
      <c r="F250" s="32" t="str">
        <f t="shared" si="1"/>
        <v/>
      </c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</row>
    <row r="251" spans="2:52" ht="15" customHeight="1" x14ac:dyDescent="0.2">
      <c r="B251" s="8" t="s">
        <v>79</v>
      </c>
      <c r="C251" s="92" t="str">
        <f>IF(COVER!$C$10="","",COVER!$C$10)</f>
        <v/>
      </c>
      <c r="D251" s="17" t="str">
        <f>IF('TECHNOLOGY REGISTER'!D48="","",'TECHNOLOGY REGISTER'!D48)</f>
        <v/>
      </c>
      <c r="E251" s="16"/>
      <c r="F251" s="24" t="str">
        <f t="shared" si="1"/>
        <v/>
      </c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</row>
    <row r="252" spans="2:52" ht="15" customHeight="1" x14ac:dyDescent="0.2">
      <c r="B252" s="33" t="s">
        <v>79</v>
      </c>
      <c r="C252" s="93" t="str">
        <f>IF(COVER!$C$10="","",COVER!$C$10)</f>
        <v/>
      </c>
      <c r="D252" s="19" t="str">
        <f>IF('TECHNOLOGY REGISTER'!D49="","",'TECHNOLOGY REGISTER'!D49)</f>
        <v/>
      </c>
      <c r="E252" s="18"/>
      <c r="F252" s="32" t="str">
        <f t="shared" si="1"/>
        <v/>
      </c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</row>
    <row r="253" spans="2:52" ht="15" customHeight="1" x14ac:dyDescent="0.2">
      <c r="B253" s="8" t="s">
        <v>79</v>
      </c>
      <c r="C253" s="92" t="str">
        <f>IF(COVER!$C$10="","",COVER!$C$10)</f>
        <v/>
      </c>
      <c r="D253" s="17" t="str">
        <f>IF('TECHNOLOGY REGISTER'!D50="","",'TECHNOLOGY REGISTER'!D50)</f>
        <v/>
      </c>
      <c r="E253" s="16"/>
      <c r="F253" s="24" t="str">
        <f t="shared" si="1"/>
        <v/>
      </c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</row>
    <row r="254" spans="2:52" ht="15" customHeight="1" x14ac:dyDescent="0.2">
      <c r="B254" s="33" t="s">
        <v>79</v>
      </c>
      <c r="C254" s="93" t="str">
        <f>IF(COVER!$C$10="","",COVER!$C$10)</f>
        <v/>
      </c>
      <c r="D254" s="19" t="str">
        <f>IF('TECHNOLOGY REGISTER'!D51="","",'TECHNOLOGY REGISTER'!D51)</f>
        <v/>
      </c>
      <c r="E254" s="18"/>
      <c r="F254" s="32" t="str">
        <f t="shared" si="1"/>
        <v/>
      </c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</row>
    <row r="255" spans="2:52" ht="15" customHeight="1" x14ac:dyDescent="0.2">
      <c r="B255" s="8" t="s">
        <v>79</v>
      </c>
      <c r="C255" s="92" t="str">
        <f>IF(COVER!$C$10="","",COVER!$C$10)</f>
        <v/>
      </c>
      <c r="D255" s="17" t="str">
        <f>IF('TECHNOLOGY REGISTER'!D52="","",'TECHNOLOGY REGISTER'!D52)</f>
        <v/>
      </c>
      <c r="E255" s="16"/>
      <c r="F255" s="24" t="str">
        <f t="shared" si="1"/>
        <v/>
      </c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</row>
    <row r="256" spans="2:52" ht="15" customHeight="1" x14ac:dyDescent="0.2">
      <c r="B256" s="33" t="s">
        <v>79</v>
      </c>
      <c r="C256" s="93" t="str">
        <f>IF(COVER!$C$10="","",COVER!$C$10)</f>
        <v/>
      </c>
      <c r="D256" s="19" t="str">
        <f>IF('TECHNOLOGY REGISTER'!D53="","",'TECHNOLOGY REGISTER'!D53)</f>
        <v/>
      </c>
      <c r="E256" s="18"/>
      <c r="F256" s="32" t="str">
        <f t="shared" si="1"/>
        <v/>
      </c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</row>
    <row r="257" spans="2:52" ht="15" customHeight="1" x14ac:dyDescent="0.2">
      <c r="B257" s="8" t="s">
        <v>79</v>
      </c>
      <c r="C257" s="92" t="str">
        <f>IF(COVER!$C$10="","",COVER!$C$10)</f>
        <v/>
      </c>
      <c r="D257" s="17" t="str">
        <f>IF('TECHNOLOGY REGISTER'!D54="","",'TECHNOLOGY REGISTER'!D54)</f>
        <v/>
      </c>
      <c r="E257" s="16"/>
      <c r="F257" s="24" t="str">
        <f t="shared" si="1"/>
        <v/>
      </c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</row>
    <row r="258" spans="2:52" ht="15" customHeight="1" x14ac:dyDescent="0.2">
      <c r="B258" s="33" t="s">
        <v>79</v>
      </c>
      <c r="C258" s="93" t="str">
        <f>IF(COVER!$C$10="","",COVER!$C$10)</f>
        <v/>
      </c>
      <c r="D258" s="19" t="str">
        <f>IF('TECHNOLOGY REGISTER'!D55="","",'TECHNOLOGY REGISTER'!D55)</f>
        <v/>
      </c>
      <c r="E258" s="18"/>
      <c r="F258" s="32" t="str">
        <f t="shared" si="1"/>
        <v/>
      </c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</row>
    <row r="259" spans="2:52" ht="15" customHeight="1" thickBot="1" x14ac:dyDescent="0.25">
      <c r="B259" s="8" t="s">
        <v>79</v>
      </c>
      <c r="C259" s="92" t="str">
        <f>IF(COVER!$C$10="","",COVER!$C$10)</f>
        <v/>
      </c>
      <c r="D259" s="17" t="str">
        <f>IF('TECHNOLOGY REGISTER'!D56="","",'TECHNOLOGY REGISTER'!D56)</f>
        <v/>
      </c>
      <c r="E259" s="16"/>
      <c r="F259" s="24" t="str">
        <f t="shared" si="1"/>
        <v/>
      </c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</row>
    <row r="260" spans="2:52" customFormat="1" ht="20" customHeight="1" x14ac:dyDescent="0.2">
      <c r="B260" s="61" t="s">
        <v>94</v>
      </c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  <c r="AW260" s="61"/>
      <c r="AX260" s="61"/>
      <c r="AY260" s="61"/>
      <c r="AZ260" s="61"/>
    </row>
    <row r="261" spans="2:52" ht="17" customHeight="1" x14ac:dyDescent="0.2">
      <c r="B261" s="33" t="s">
        <v>80</v>
      </c>
      <c r="C261" s="90" t="str">
        <f>IF(COVER!$C$10="","",COVER!$C$10)</f>
        <v/>
      </c>
      <c r="D261" s="19" t="str">
        <f>IF('TECHNOLOGY REGISTER'!D7="","",'TECHNOLOGY REGISTER'!D7)</f>
        <v/>
      </c>
      <c r="E261" s="32"/>
      <c r="F261" s="32" t="s">
        <v>46</v>
      </c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</row>
    <row r="262" spans="2:52" ht="17" customHeight="1" x14ac:dyDescent="0.2">
      <c r="B262" s="8" t="s">
        <v>80</v>
      </c>
      <c r="C262" s="91" t="str">
        <f>IF(COVER!$C$10="","",COVER!$C$10)</f>
        <v/>
      </c>
      <c r="D262" s="17" t="str">
        <f>IF('TECHNOLOGY REGISTER'!D8="","",'TECHNOLOGY REGISTER'!D8)</f>
        <v/>
      </c>
      <c r="E262" s="24"/>
      <c r="F262" s="24" t="s">
        <v>46</v>
      </c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</row>
    <row r="263" spans="2:52" ht="17" customHeight="1" x14ac:dyDescent="0.2">
      <c r="B263" s="33" t="s">
        <v>80</v>
      </c>
      <c r="C263" s="90" t="str">
        <f>IF(COVER!$C$10="","",COVER!$C$10)</f>
        <v/>
      </c>
      <c r="D263" s="19" t="str">
        <f>IF('TECHNOLOGY REGISTER'!D9="","",'TECHNOLOGY REGISTER'!D9)</f>
        <v/>
      </c>
      <c r="E263" s="32"/>
      <c r="F263" s="32" t="s">
        <v>46</v>
      </c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</row>
    <row r="264" spans="2:52" ht="17" customHeight="1" x14ac:dyDescent="0.2">
      <c r="B264" s="8" t="s">
        <v>80</v>
      </c>
      <c r="C264" s="91" t="str">
        <f>IF(COVER!$C$10="","",COVER!$C$10)</f>
        <v/>
      </c>
      <c r="D264" s="17" t="str">
        <f>IF('TECHNOLOGY REGISTER'!D10="","",'TECHNOLOGY REGISTER'!D10)</f>
        <v/>
      </c>
      <c r="E264" s="24"/>
      <c r="F264" s="24" t="s">
        <v>46</v>
      </c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</row>
    <row r="265" spans="2:52" ht="17" customHeight="1" x14ac:dyDescent="0.2">
      <c r="B265" s="33" t="s">
        <v>80</v>
      </c>
      <c r="C265" s="90" t="str">
        <f>IF(COVER!$C$10="","",COVER!$C$10)</f>
        <v/>
      </c>
      <c r="D265" s="19" t="str">
        <f>IF('TECHNOLOGY REGISTER'!D11="","",'TECHNOLOGY REGISTER'!D11)</f>
        <v/>
      </c>
      <c r="E265" s="32"/>
      <c r="F265" s="32" t="s">
        <v>46</v>
      </c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</row>
    <row r="266" spans="2:52" ht="17" customHeight="1" x14ac:dyDescent="0.2">
      <c r="B266" s="8" t="s">
        <v>80</v>
      </c>
      <c r="C266" s="91" t="str">
        <f>IF(COVER!$C$10="","",COVER!$C$10)</f>
        <v/>
      </c>
      <c r="D266" s="17" t="str">
        <f>IF('TECHNOLOGY REGISTER'!D12="","",'TECHNOLOGY REGISTER'!D12)</f>
        <v/>
      </c>
      <c r="E266" s="24"/>
      <c r="F266" s="24" t="s">
        <v>46</v>
      </c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</row>
    <row r="267" spans="2:52" ht="17" customHeight="1" x14ac:dyDescent="0.2">
      <c r="B267" s="33" t="s">
        <v>80</v>
      </c>
      <c r="C267" s="90" t="str">
        <f>IF(COVER!$C$10="","",COVER!$C$10)</f>
        <v/>
      </c>
      <c r="D267" s="19" t="str">
        <f>IF('TECHNOLOGY REGISTER'!D13="","",'TECHNOLOGY REGISTER'!D13)</f>
        <v/>
      </c>
      <c r="E267" s="32"/>
      <c r="F267" s="32" t="s">
        <v>46</v>
      </c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</row>
    <row r="268" spans="2:52" ht="17" customHeight="1" x14ac:dyDescent="0.2">
      <c r="B268" s="8" t="s">
        <v>80</v>
      </c>
      <c r="C268" s="91" t="str">
        <f>IF(COVER!$C$10="","",COVER!$C$10)</f>
        <v/>
      </c>
      <c r="D268" s="17" t="str">
        <f>IF('TECHNOLOGY REGISTER'!D14="","",'TECHNOLOGY REGISTER'!D14)</f>
        <v/>
      </c>
      <c r="E268" s="24"/>
      <c r="F268" s="24" t="s">
        <v>46</v>
      </c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</row>
    <row r="269" spans="2:52" ht="17" customHeight="1" x14ac:dyDescent="0.2">
      <c r="B269" s="33" t="s">
        <v>80</v>
      </c>
      <c r="C269" s="90" t="str">
        <f>IF(COVER!$C$10="","",COVER!$C$10)</f>
        <v/>
      </c>
      <c r="D269" s="19" t="str">
        <f>IF('TECHNOLOGY REGISTER'!D15="","",'TECHNOLOGY REGISTER'!D15)</f>
        <v/>
      </c>
      <c r="E269" s="32"/>
      <c r="F269" s="32" t="s">
        <v>46</v>
      </c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</row>
    <row r="270" spans="2:52" ht="17" customHeight="1" x14ac:dyDescent="0.2">
      <c r="B270" s="8" t="s">
        <v>80</v>
      </c>
      <c r="C270" s="91" t="str">
        <f>IF(COVER!$C$10="","",COVER!$C$10)</f>
        <v/>
      </c>
      <c r="D270" s="17" t="str">
        <f>IF('TECHNOLOGY REGISTER'!D16="","",'TECHNOLOGY REGISTER'!D16)</f>
        <v/>
      </c>
      <c r="E270" s="24"/>
      <c r="F270" s="24" t="s">
        <v>46</v>
      </c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</row>
    <row r="271" spans="2:52" ht="17" customHeight="1" x14ac:dyDescent="0.2">
      <c r="B271" s="33" t="s">
        <v>80</v>
      </c>
      <c r="C271" s="90" t="str">
        <f>IF(COVER!$C$10="","",COVER!$C$10)</f>
        <v/>
      </c>
      <c r="D271" s="19" t="str">
        <f>IF('TECHNOLOGY REGISTER'!D17="","",'TECHNOLOGY REGISTER'!D17)</f>
        <v/>
      </c>
      <c r="E271" s="32"/>
      <c r="F271" s="32" t="s">
        <v>46</v>
      </c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</row>
    <row r="272" spans="2:52" ht="17" customHeight="1" x14ac:dyDescent="0.2">
      <c r="B272" s="8" t="s">
        <v>80</v>
      </c>
      <c r="C272" s="91" t="str">
        <f>IF(COVER!$C$10="","",COVER!$C$10)</f>
        <v/>
      </c>
      <c r="D272" s="17" t="str">
        <f>IF('TECHNOLOGY REGISTER'!D18="","",'TECHNOLOGY REGISTER'!D18)</f>
        <v/>
      </c>
      <c r="E272" s="24"/>
      <c r="F272" s="24" t="s">
        <v>46</v>
      </c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</row>
    <row r="273" spans="2:52" ht="17" customHeight="1" x14ac:dyDescent="0.2">
      <c r="B273" s="33" t="s">
        <v>80</v>
      </c>
      <c r="C273" s="90" t="str">
        <f>IF(COVER!$C$10="","",COVER!$C$10)</f>
        <v/>
      </c>
      <c r="D273" s="19" t="str">
        <f>IF('TECHNOLOGY REGISTER'!D19="","",'TECHNOLOGY REGISTER'!D19)</f>
        <v/>
      </c>
      <c r="E273" s="32"/>
      <c r="F273" s="32" t="s">
        <v>46</v>
      </c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</row>
    <row r="274" spans="2:52" ht="17" customHeight="1" x14ac:dyDescent="0.2">
      <c r="B274" s="8" t="s">
        <v>80</v>
      </c>
      <c r="C274" s="91" t="str">
        <f>IF(COVER!$C$10="","",COVER!$C$10)</f>
        <v/>
      </c>
      <c r="D274" s="17" t="str">
        <f>IF('TECHNOLOGY REGISTER'!D20="","",'TECHNOLOGY REGISTER'!D20)</f>
        <v/>
      </c>
      <c r="E274" s="24"/>
      <c r="F274" s="24" t="s">
        <v>46</v>
      </c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</row>
    <row r="275" spans="2:52" ht="17" customHeight="1" x14ac:dyDescent="0.2">
      <c r="B275" s="33" t="s">
        <v>80</v>
      </c>
      <c r="C275" s="90" t="str">
        <f>IF(COVER!$C$10="","",COVER!$C$10)</f>
        <v/>
      </c>
      <c r="D275" s="19" t="str">
        <f>IF('TECHNOLOGY REGISTER'!D21="","",'TECHNOLOGY REGISTER'!D21)</f>
        <v/>
      </c>
      <c r="E275" s="32"/>
      <c r="F275" s="32" t="s">
        <v>46</v>
      </c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</row>
    <row r="276" spans="2:52" ht="15" customHeight="1" x14ac:dyDescent="0.2">
      <c r="B276" s="8" t="s">
        <v>80</v>
      </c>
      <c r="C276" s="92" t="str">
        <f>IF(COVER!$C$10="","",COVER!$C$10)</f>
        <v/>
      </c>
      <c r="D276" s="17" t="str">
        <f>IF('TECHNOLOGY REGISTER'!D22="","",'TECHNOLOGY REGISTER'!D22)</f>
        <v/>
      </c>
      <c r="E276" s="24"/>
      <c r="F276" s="24" t="s">
        <v>46</v>
      </c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</row>
    <row r="277" spans="2:52" ht="15" customHeight="1" x14ac:dyDescent="0.2">
      <c r="B277" s="33" t="s">
        <v>80</v>
      </c>
      <c r="C277" s="93" t="str">
        <f>IF(COVER!$C$10="","",COVER!$C$10)</f>
        <v/>
      </c>
      <c r="D277" s="19" t="str">
        <f>IF('TECHNOLOGY REGISTER'!D23="","",'TECHNOLOGY REGISTER'!D23)</f>
        <v/>
      </c>
      <c r="E277" s="32"/>
      <c r="F277" s="32" t="s">
        <v>46</v>
      </c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</row>
    <row r="278" spans="2:52" ht="15" customHeight="1" x14ac:dyDescent="0.2">
      <c r="B278" s="8" t="s">
        <v>80</v>
      </c>
      <c r="C278" s="92" t="str">
        <f>IF(COVER!$C$10="","",COVER!$C$10)</f>
        <v/>
      </c>
      <c r="D278" s="17" t="str">
        <f>IF('TECHNOLOGY REGISTER'!D24="","",'TECHNOLOGY REGISTER'!D24)</f>
        <v/>
      </c>
      <c r="E278" s="24"/>
      <c r="F278" s="24" t="s">
        <v>46</v>
      </c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</row>
    <row r="279" spans="2:52" ht="15" customHeight="1" x14ac:dyDescent="0.2">
      <c r="B279" s="33" t="s">
        <v>80</v>
      </c>
      <c r="C279" s="93" t="str">
        <f>IF(COVER!$C$10="","",COVER!$C$10)</f>
        <v/>
      </c>
      <c r="D279" s="19" t="str">
        <f>IF('TECHNOLOGY REGISTER'!D25="","",'TECHNOLOGY REGISTER'!D25)</f>
        <v/>
      </c>
      <c r="E279" s="32"/>
      <c r="F279" s="32" t="s">
        <v>46</v>
      </c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</row>
    <row r="280" spans="2:52" ht="15" customHeight="1" x14ac:dyDescent="0.2">
      <c r="B280" s="8" t="s">
        <v>80</v>
      </c>
      <c r="C280" s="92" t="str">
        <f>IF(COVER!$C$10="","",COVER!$C$10)</f>
        <v/>
      </c>
      <c r="D280" s="17" t="str">
        <f>IF('TECHNOLOGY REGISTER'!D26="","",'TECHNOLOGY REGISTER'!D26)</f>
        <v/>
      </c>
      <c r="E280" s="24"/>
      <c r="F280" s="24" t="s">
        <v>46</v>
      </c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</row>
    <row r="281" spans="2:52" ht="15" customHeight="1" x14ac:dyDescent="0.2">
      <c r="B281" s="33" t="s">
        <v>80</v>
      </c>
      <c r="C281" s="93" t="str">
        <f>IF(COVER!$C$10="","",COVER!$C$10)</f>
        <v/>
      </c>
      <c r="D281" s="19" t="str">
        <f>IF('TECHNOLOGY REGISTER'!D27="","",'TECHNOLOGY REGISTER'!D27)</f>
        <v/>
      </c>
      <c r="E281" s="32"/>
      <c r="F281" s="32" t="s">
        <v>46</v>
      </c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</row>
    <row r="282" spans="2:52" ht="15" customHeight="1" x14ac:dyDescent="0.2">
      <c r="B282" s="8" t="s">
        <v>80</v>
      </c>
      <c r="C282" s="92" t="str">
        <f>IF(COVER!$C$10="","",COVER!$C$10)</f>
        <v/>
      </c>
      <c r="D282" s="17" t="str">
        <f>IF('TECHNOLOGY REGISTER'!D28="","",'TECHNOLOGY REGISTER'!D28)</f>
        <v/>
      </c>
      <c r="E282" s="24"/>
      <c r="F282" s="24" t="s">
        <v>46</v>
      </c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</row>
    <row r="283" spans="2:52" ht="15" customHeight="1" x14ac:dyDescent="0.2">
      <c r="B283" s="33" t="s">
        <v>80</v>
      </c>
      <c r="C283" s="93" t="str">
        <f>IF(COVER!$C$10="","",COVER!$C$10)</f>
        <v/>
      </c>
      <c r="D283" s="19" t="str">
        <f>IF('TECHNOLOGY REGISTER'!D29="","",'TECHNOLOGY REGISTER'!D29)</f>
        <v/>
      </c>
      <c r="E283" s="32"/>
      <c r="F283" s="32" t="s">
        <v>46</v>
      </c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</row>
    <row r="284" spans="2:52" ht="15" customHeight="1" x14ac:dyDescent="0.2">
      <c r="B284" s="8" t="s">
        <v>80</v>
      </c>
      <c r="C284" s="92" t="str">
        <f>IF(COVER!$C$10="","",COVER!$C$10)</f>
        <v/>
      </c>
      <c r="D284" s="17" t="str">
        <f>IF('TECHNOLOGY REGISTER'!D30="","",'TECHNOLOGY REGISTER'!D30)</f>
        <v/>
      </c>
      <c r="E284" s="24"/>
      <c r="F284" s="24" t="s">
        <v>46</v>
      </c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</row>
    <row r="285" spans="2:52" ht="15" customHeight="1" x14ac:dyDescent="0.2">
      <c r="B285" s="33" t="s">
        <v>80</v>
      </c>
      <c r="C285" s="93" t="str">
        <f>IF(COVER!$C$10="","",COVER!$C$10)</f>
        <v/>
      </c>
      <c r="D285" s="19" t="str">
        <f>IF('TECHNOLOGY REGISTER'!D31="","",'TECHNOLOGY REGISTER'!D31)</f>
        <v/>
      </c>
      <c r="E285" s="32"/>
      <c r="F285" s="32" t="s">
        <v>46</v>
      </c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</row>
    <row r="286" spans="2:52" ht="15" customHeight="1" x14ac:dyDescent="0.2">
      <c r="B286" s="8" t="s">
        <v>80</v>
      </c>
      <c r="C286" s="92" t="str">
        <f>IF(COVER!$C$10="","",COVER!$C$10)</f>
        <v/>
      </c>
      <c r="D286" s="17" t="str">
        <f>IF('TECHNOLOGY REGISTER'!D32="","",'TECHNOLOGY REGISTER'!D32)</f>
        <v/>
      </c>
      <c r="E286" s="24"/>
      <c r="F286" s="24" t="s">
        <v>46</v>
      </c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</row>
    <row r="287" spans="2:52" ht="15" customHeight="1" x14ac:dyDescent="0.2">
      <c r="B287" s="33" t="s">
        <v>80</v>
      </c>
      <c r="C287" s="93" t="str">
        <f>IF(COVER!$C$10="","",COVER!$C$10)</f>
        <v/>
      </c>
      <c r="D287" s="19" t="str">
        <f>IF('TECHNOLOGY REGISTER'!D33="","",'TECHNOLOGY REGISTER'!D33)</f>
        <v/>
      </c>
      <c r="E287" s="32"/>
      <c r="F287" s="32" t="s">
        <v>46</v>
      </c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</row>
    <row r="288" spans="2:52" ht="15" customHeight="1" x14ac:dyDescent="0.2">
      <c r="B288" s="8" t="s">
        <v>80</v>
      </c>
      <c r="C288" s="92" t="str">
        <f>IF(COVER!$C$10="","",COVER!$C$10)</f>
        <v/>
      </c>
      <c r="D288" s="17" t="str">
        <f>IF('TECHNOLOGY REGISTER'!D34="","",'TECHNOLOGY REGISTER'!D34)</f>
        <v/>
      </c>
      <c r="E288" s="24"/>
      <c r="F288" s="24" t="s">
        <v>46</v>
      </c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</row>
    <row r="289" spans="2:52" ht="15" customHeight="1" x14ac:dyDescent="0.2">
      <c r="B289" s="33" t="s">
        <v>80</v>
      </c>
      <c r="C289" s="93" t="str">
        <f>IF(COVER!$C$10="","",COVER!$C$10)</f>
        <v/>
      </c>
      <c r="D289" s="19" t="str">
        <f>IF('TECHNOLOGY REGISTER'!D35="","",'TECHNOLOGY REGISTER'!D35)</f>
        <v/>
      </c>
      <c r="E289" s="32"/>
      <c r="F289" s="32" t="s">
        <v>46</v>
      </c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</row>
    <row r="290" spans="2:52" ht="15" customHeight="1" x14ac:dyDescent="0.2">
      <c r="B290" s="8" t="s">
        <v>80</v>
      </c>
      <c r="C290" s="92" t="str">
        <f>IF(COVER!$C$10="","",COVER!$C$10)</f>
        <v/>
      </c>
      <c r="D290" s="17" t="str">
        <f>IF('TECHNOLOGY REGISTER'!D36="","",'TECHNOLOGY REGISTER'!D36)</f>
        <v/>
      </c>
      <c r="E290" s="24"/>
      <c r="F290" s="24" t="s">
        <v>46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</row>
    <row r="291" spans="2:52" ht="15" customHeight="1" x14ac:dyDescent="0.2">
      <c r="B291" s="33" t="s">
        <v>80</v>
      </c>
      <c r="C291" s="93" t="str">
        <f>IF(COVER!$C$10="","",COVER!$C$10)</f>
        <v/>
      </c>
      <c r="D291" s="19" t="str">
        <f>IF('TECHNOLOGY REGISTER'!D37="","",'TECHNOLOGY REGISTER'!D37)</f>
        <v/>
      </c>
      <c r="E291" s="32"/>
      <c r="F291" s="32" t="s">
        <v>46</v>
      </c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</row>
    <row r="292" spans="2:52" ht="15" customHeight="1" x14ac:dyDescent="0.2">
      <c r="B292" s="8" t="s">
        <v>80</v>
      </c>
      <c r="C292" s="92" t="str">
        <f>IF(COVER!$C$10="","",COVER!$C$10)</f>
        <v/>
      </c>
      <c r="D292" s="17" t="str">
        <f>IF('TECHNOLOGY REGISTER'!D38="","",'TECHNOLOGY REGISTER'!D38)</f>
        <v/>
      </c>
      <c r="E292" s="24"/>
      <c r="F292" s="24" t="s">
        <v>46</v>
      </c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</row>
    <row r="293" spans="2:52" ht="15" customHeight="1" x14ac:dyDescent="0.2">
      <c r="B293" s="33" t="s">
        <v>80</v>
      </c>
      <c r="C293" s="93" t="str">
        <f>IF(COVER!$C$10="","",COVER!$C$10)</f>
        <v/>
      </c>
      <c r="D293" s="19" t="str">
        <f>IF('TECHNOLOGY REGISTER'!D39="","",'TECHNOLOGY REGISTER'!D39)</f>
        <v/>
      </c>
      <c r="E293" s="32"/>
      <c r="F293" s="32" t="s">
        <v>46</v>
      </c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</row>
    <row r="294" spans="2:52" ht="15" customHeight="1" x14ac:dyDescent="0.2">
      <c r="B294" s="8" t="s">
        <v>80</v>
      </c>
      <c r="C294" s="92" t="str">
        <f>IF(COVER!$C$10="","",COVER!$C$10)</f>
        <v/>
      </c>
      <c r="D294" s="17" t="str">
        <f>IF('TECHNOLOGY REGISTER'!D40="","",'TECHNOLOGY REGISTER'!D40)</f>
        <v/>
      </c>
      <c r="E294" s="24"/>
      <c r="F294" s="24" t="s">
        <v>46</v>
      </c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</row>
    <row r="295" spans="2:52" ht="15" customHeight="1" x14ac:dyDescent="0.2">
      <c r="B295" s="33" t="s">
        <v>80</v>
      </c>
      <c r="C295" s="93" t="str">
        <f>IF(COVER!$C$10="","",COVER!$C$10)</f>
        <v/>
      </c>
      <c r="D295" s="19" t="str">
        <f>IF('TECHNOLOGY REGISTER'!D41="","",'TECHNOLOGY REGISTER'!D41)</f>
        <v/>
      </c>
      <c r="E295" s="32"/>
      <c r="F295" s="32" t="s">
        <v>46</v>
      </c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</row>
    <row r="296" spans="2:52" ht="15" customHeight="1" x14ac:dyDescent="0.2">
      <c r="B296" s="8" t="s">
        <v>80</v>
      </c>
      <c r="C296" s="92" t="str">
        <f>IF(COVER!$C$10="","",COVER!$C$10)</f>
        <v/>
      </c>
      <c r="D296" s="17" t="str">
        <f>IF('TECHNOLOGY REGISTER'!D42="","",'TECHNOLOGY REGISTER'!D42)</f>
        <v/>
      </c>
      <c r="E296" s="24"/>
      <c r="F296" s="24" t="s">
        <v>46</v>
      </c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</row>
    <row r="297" spans="2:52" ht="15" customHeight="1" x14ac:dyDescent="0.2">
      <c r="B297" s="33" t="s">
        <v>80</v>
      </c>
      <c r="C297" s="93" t="str">
        <f>IF(COVER!$C$10="","",COVER!$C$10)</f>
        <v/>
      </c>
      <c r="D297" s="19" t="str">
        <f>IF('TECHNOLOGY REGISTER'!D43="","",'TECHNOLOGY REGISTER'!D43)</f>
        <v/>
      </c>
      <c r="E297" s="32"/>
      <c r="F297" s="32" t="s">
        <v>46</v>
      </c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</row>
    <row r="298" spans="2:52" ht="15" customHeight="1" x14ac:dyDescent="0.2">
      <c r="B298" s="8" t="s">
        <v>80</v>
      </c>
      <c r="C298" s="92" t="str">
        <f>IF(COVER!$C$10="","",COVER!$C$10)</f>
        <v/>
      </c>
      <c r="D298" s="17" t="str">
        <f>IF('TECHNOLOGY REGISTER'!D44="","",'TECHNOLOGY REGISTER'!D44)</f>
        <v/>
      </c>
      <c r="E298" s="24"/>
      <c r="F298" s="24" t="s">
        <v>46</v>
      </c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</row>
    <row r="299" spans="2:52" ht="15" customHeight="1" x14ac:dyDescent="0.2">
      <c r="B299" s="33" t="s">
        <v>80</v>
      </c>
      <c r="C299" s="93" t="str">
        <f>IF(COVER!$C$10="","",COVER!$C$10)</f>
        <v/>
      </c>
      <c r="D299" s="19" t="str">
        <f>IF('TECHNOLOGY REGISTER'!D45="","",'TECHNOLOGY REGISTER'!D45)</f>
        <v/>
      </c>
      <c r="E299" s="32"/>
      <c r="F299" s="32" t="s">
        <v>46</v>
      </c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</row>
    <row r="300" spans="2:52" ht="15" customHeight="1" x14ac:dyDescent="0.2">
      <c r="B300" s="8" t="s">
        <v>80</v>
      </c>
      <c r="C300" s="92" t="str">
        <f>IF(COVER!$C$10="","",COVER!$C$10)</f>
        <v/>
      </c>
      <c r="D300" s="17" t="str">
        <f>IF('TECHNOLOGY REGISTER'!D46="","",'TECHNOLOGY REGISTER'!D46)</f>
        <v/>
      </c>
      <c r="E300" s="24"/>
      <c r="F300" s="24" t="s">
        <v>46</v>
      </c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</row>
    <row r="301" spans="2:52" ht="15" customHeight="1" x14ac:dyDescent="0.2">
      <c r="B301" s="33" t="s">
        <v>80</v>
      </c>
      <c r="C301" s="93" t="str">
        <f>IF(COVER!$C$10="","",COVER!$C$10)</f>
        <v/>
      </c>
      <c r="D301" s="19" t="str">
        <f>IF('TECHNOLOGY REGISTER'!D47="","",'TECHNOLOGY REGISTER'!D47)</f>
        <v/>
      </c>
      <c r="E301" s="32"/>
      <c r="F301" s="32" t="s">
        <v>46</v>
      </c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</row>
    <row r="302" spans="2:52" ht="15" customHeight="1" x14ac:dyDescent="0.2">
      <c r="B302" s="8" t="s">
        <v>80</v>
      </c>
      <c r="C302" s="92" t="str">
        <f>IF(COVER!$C$10="","",COVER!$C$10)</f>
        <v/>
      </c>
      <c r="D302" s="17" t="str">
        <f>IF('TECHNOLOGY REGISTER'!D48="","",'TECHNOLOGY REGISTER'!D48)</f>
        <v/>
      </c>
      <c r="E302" s="24"/>
      <c r="F302" s="24" t="s">
        <v>46</v>
      </c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</row>
    <row r="303" spans="2:52" ht="15" customHeight="1" x14ac:dyDescent="0.2">
      <c r="B303" s="33" t="s">
        <v>80</v>
      </c>
      <c r="C303" s="93" t="str">
        <f>IF(COVER!$C$10="","",COVER!$C$10)</f>
        <v/>
      </c>
      <c r="D303" s="19" t="str">
        <f>IF('TECHNOLOGY REGISTER'!D49="","",'TECHNOLOGY REGISTER'!D49)</f>
        <v/>
      </c>
      <c r="E303" s="32"/>
      <c r="F303" s="32" t="s">
        <v>46</v>
      </c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</row>
    <row r="304" spans="2:52" ht="15" customHeight="1" x14ac:dyDescent="0.2">
      <c r="B304" s="8" t="s">
        <v>80</v>
      </c>
      <c r="C304" s="92" t="str">
        <f>IF(COVER!$C$10="","",COVER!$C$10)</f>
        <v/>
      </c>
      <c r="D304" s="17" t="str">
        <f>IF('TECHNOLOGY REGISTER'!D50="","",'TECHNOLOGY REGISTER'!D50)</f>
        <v/>
      </c>
      <c r="E304" s="24"/>
      <c r="F304" s="24" t="s">
        <v>46</v>
      </c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</row>
    <row r="305" spans="2:52" ht="15" customHeight="1" x14ac:dyDescent="0.2">
      <c r="B305" s="33" t="s">
        <v>80</v>
      </c>
      <c r="C305" s="93" t="str">
        <f>IF(COVER!$C$10="","",COVER!$C$10)</f>
        <v/>
      </c>
      <c r="D305" s="19" t="str">
        <f>IF('TECHNOLOGY REGISTER'!D51="","",'TECHNOLOGY REGISTER'!D51)</f>
        <v/>
      </c>
      <c r="E305" s="32"/>
      <c r="F305" s="32" t="s">
        <v>46</v>
      </c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</row>
    <row r="306" spans="2:52" ht="15" customHeight="1" x14ac:dyDescent="0.2">
      <c r="B306" s="8" t="s">
        <v>80</v>
      </c>
      <c r="C306" s="92" t="str">
        <f>IF(COVER!$C$10="","",COVER!$C$10)</f>
        <v/>
      </c>
      <c r="D306" s="17" t="str">
        <f>IF('TECHNOLOGY REGISTER'!D52="","",'TECHNOLOGY REGISTER'!D52)</f>
        <v/>
      </c>
      <c r="E306" s="24"/>
      <c r="F306" s="24" t="s">
        <v>46</v>
      </c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</row>
    <row r="307" spans="2:52" ht="15" customHeight="1" x14ac:dyDescent="0.2">
      <c r="B307" s="33" t="s">
        <v>80</v>
      </c>
      <c r="C307" s="93" t="str">
        <f>IF(COVER!$C$10="","",COVER!$C$10)</f>
        <v/>
      </c>
      <c r="D307" s="19" t="str">
        <f>IF('TECHNOLOGY REGISTER'!D53="","",'TECHNOLOGY REGISTER'!D53)</f>
        <v/>
      </c>
      <c r="E307" s="32"/>
      <c r="F307" s="32" t="s">
        <v>46</v>
      </c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</row>
    <row r="308" spans="2:52" ht="15" customHeight="1" x14ac:dyDescent="0.2">
      <c r="B308" s="8" t="s">
        <v>80</v>
      </c>
      <c r="C308" s="92" t="str">
        <f>IF(COVER!$C$10="","",COVER!$C$10)</f>
        <v/>
      </c>
      <c r="D308" s="17" t="str">
        <f>IF('TECHNOLOGY REGISTER'!D54="","",'TECHNOLOGY REGISTER'!D54)</f>
        <v/>
      </c>
      <c r="E308" s="24"/>
      <c r="F308" s="24" t="s">
        <v>46</v>
      </c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</row>
    <row r="309" spans="2:52" ht="15" customHeight="1" x14ac:dyDescent="0.2">
      <c r="B309" s="33" t="s">
        <v>80</v>
      </c>
      <c r="C309" s="93" t="str">
        <f>IF(COVER!$C$10="","",COVER!$C$10)</f>
        <v/>
      </c>
      <c r="D309" s="19" t="str">
        <f>IF('TECHNOLOGY REGISTER'!D55="","",'TECHNOLOGY REGISTER'!D55)</f>
        <v/>
      </c>
      <c r="E309" s="32"/>
      <c r="F309" s="32" t="s">
        <v>46</v>
      </c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</row>
    <row r="310" spans="2:52" ht="15" customHeight="1" thickBot="1" x14ac:dyDescent="0.25">
      <c r="B310" s="8" t="s">
        <v>80</v>
      </c>
      <c r="C310" s="92" t="str">
        <f>IF(COVER!$C$10="","",COVER!$C$10)</f>
        <v/>
      </c>
      <c r="D310" s="17" t="str">
        <f>IF('TECHNOLOGY REGISTER'!D56="","",'TECHNOLOGY REGISTER'!D56)</f>
        <v/>
      </c>
      <c r="E310" s="24"/>
      <c r="F310" s="24" t="s">
        <v>46</v>
      </c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</row>
    <row r="311" spans="2:52" customFormat="1" ht="20" customHeight="1" x14ac:dyDescent="0.2">
      <c r="B311" s="61" t="s">
        <v>95</v>
      </c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  <c r="AW311" s="61"/>
      <c r="AX311" s="61"/>
      <c r="AY311" s="61"/>
      <c r="AZ311" s="61"/>
    </row>
    <row r="312" spans="2:52" ht="17" customHeight="1" x14ac:dyDescent="0.2">
      <c r="B312" s="33" t="s">
        <v>81</v>
      </c>
      <c r="C312" s="90" t="str">
        <f>IF(COVER!$C$10="","",COVER!$C$10)</f>
        <v/>
      </c>
      <c r="D312" s="19" t="str">
        <f>IF('TECHNOLOGY REGISTER'!D7="","",'TECHNOLOGY REGISTER'!D7)</f>
        <v/>
      </c>
      <c r="E312" s="36" t="s">
        <v>17</v>
      </c>
      <c r="F312" s="32" t="str">
        <f>IF(E312="","","Mn "&amp;E312&amp;"/MW")</f>
        <v>Mn KES/MW</v>
      </c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</row>
    <row r="313" spans="2:52" ht="17" customHeight="1" x14ac:dyDescent="0.2">
      <c r="B313" s="8" t="s">
        <v>81</v>
      </c>
      <c r="C313" s="91" t="str">
        <f>IF(COVER!$C$10="","",COVER!$C$10)</f>
        <v/>
      </c>
      <c r="D313" s="17" t="str">
        <f>IF('TECHNOLOGY REGISTER'!D8="","",'TECHNOLOGY REGISTER'!D8)</f>
        <v/>
      </c>
      <c r="E313" s="37" t="s">
        <v>17</v>
      </c>
      <c r="F313" s="24" t="str">
        <f t="shared" ref="F313:F361" si="2">IF(E313="","","Mn "&amp;E313&amp;"/MW")</f>
        <v>Mn KES/MW</v>
      </c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</row>
    <row r="314" spans="2:52" ht="17" customHeight="1" x14ac:dyDescent="0.2">
      <c r="B314" s="33" t="s">
        <v>81</v>
      </c>
      <c r="C314" s="90" t="str">
        <f>IF(COVER!$C$10="","",COVER!$C$10)</f>
        <v/>
      </c>
      <c r="D314" s="19" t="str">
        <f>IF('TECHNOLOGY REGISTER'!D9="","",'TECHNOLOGY REGISTER'!D9)</f>
        <v/>
      </c>
      <c r="E314" s="36" t="s">
        <v>17</v>
      </c>
      <c r="F314" s="32" t="str">
        <f t="shared" si="2"/>
        <v>Mn KES/MW</v>
      </c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</row>
    <row r="315" spans="2:52" ht="17" customHeight="1" x14ac:dyDescent="0.2">
      <c r="B315" s="8" t="s">
        <v>81</v>
      </c>
      <c r="C315" s="91" t="str">
        <f>IF(COVER!$C$10="","",COVER!$C$10)</f>
        <v/>
      </c>
      <c r="D315" s="17" t="str">
        <f>IF('TECHNOLOGY REGISTER'!D10="","",'TECHNOLOGY REGISTER'!D10)</f>
        <v/>
      </c>
      <c r="E315" s="37" t="s">
        <v>17</v>
      </c>
      <c r="F315" s="24" t="str">
        <f t="shared" si="2"/>
        <v>Mn KES/MW</v>
      </c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</row>
    <row r="316" spans="2:52" ht="17" customHeight="1" x14ac:dyDescent="0.2">
      <c r="B316" s="33" t="s">
        <v>81</v>
      </c>
      <c r="C316" s="90" t="str">
        <f>IF(COVER!$C$10="","",COVER!$C$10)</f>
        <v/>
      </c>
      <c r="D316" s="19" t="str">
        <f>IF('TECHNOLOGY REGISTER'!D11="","",'TECHNOLOGY REGISTER'!D11)</f>
        <v/>
      </c>
      <c r="E316" s="36" t="s">
        <v>17</v>
      </c>
      <c r="F316" s="32" t="str">
        <f t="shared" si="2"/>
        <v>Mn KES/MW</v>
      </c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</row>
    <row r="317" spans="2:52" ht="17" customHeight="1" x14ac:dyDescent="0.2">
      <c r="B317" s="8" t="s">
        <v>81</v>
      </c>
      <c r="C317" s="91" t="str">
        <f>IF(COVER!$C$10="","",COVER!$C$10)</f>
        <v/>
      </c>
      <c r="D317" s="17" t="str">
        <f>IF('TECHNOLOGY REGISTER'!D12="","",'TECHNOLOGY REGISTER'!D12)</f>
        <v/>
      </c>
      <c r="E317" s="37" t="s">
        <v>17</v>
      </c>
      <c r="F317" s="24" t="str">
        <f t="shared" si="2"/>
        <v>Mn KES/MW</v>
      </c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</row>
    <row r="318" spans="2:52" ht="17" customHeight="1" x14ac:dyDescent="0.2">
      <c r="B318" s="33" t="s">
        <v>81</v>
      </c>
      <c r="C318" s="90" t="str">
        <f>IF(COVER!$C$10="","",COVER!$C$10)</f>
        <v/>
      </c>
      <c r="D318" s="19" t="str">
        <f>IF('TECHNOLOGY REGISTER'!D13="","",'TECHNOLOGY REGISTER'!D13)</f>
        <v/>
      </c>
      <c r="E318" s="36" t="s">
        <v>17</v>
      </c>
      <c r="F318" s="32" t="str">
        <f t="shared" si="2"/>
        <v>Mn KES/MW</v>
      </c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</row>
    <row r="319" spans="2:52" ht="17" customHeight="1" x14ac:dyDescent="0.2">
      <c r="B319" s="8" t="s">
        <v>81</v>
      </c>
      <c r="C319" s="91" t="str">
        <f>IF(COVER!$C$10="","",COVER!$C$10)</f>
        <v/>
      </c>
      <c r="D319" s="17" t="str">
        <f>IF('TECHNOLOGY REGISTER'!D14="","",'TECHNOLOGY REGISTER'!D14)</f>
        <v/>
      </c>
      <c r="E319" s="37" t="s">
        <v>17</v>
      </c>
      <c r="F319" s="24" t="str">
        <f t="shared" si="2"/>
        <v>Mn KES/MW</v>
      </c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</row>
    <row r="320" spans="2:52" ht="17" customHeight="1" x14ac:dyDescent="0.2">
      <c r="B320" s="33" t="s">
        <v>81</v>
      </c>
      <c r="C320" s="90" t="str">
        <f>IF(COVER!$C$10="","",COVER!$C$10)</f>
        <v/>
      </c>
      <c r="D320" s="19" t="str">
        <f>IF('TECHNOLOGY REGISTER'!D15="","",'TECHNOLOGY REGISTER'!D15)</f>
        <v/>
      </c>
      <c r="E320" s="36" t="s">
        <v>17</v>
      </c>
      <c r="F320" s="32" t="str">
        <f t="shared" si="2"/>
        <v>Mn KES/MW</v>
      </c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</row>
    <row r="321" spans="2:52" ht="17" customHeight="1" x14ac:dyDescent="0.2">
      <c r="B321" s="8" t="s">
        <v>81</v>
      </c>
      <c r="C321" s="91" t="str">
        <f>IF(COVER!$C$10="","",COVER!$C$10)</f>
        <v/>
      </c>
      <c r="D321" s="17" t="str">
        <f>IF('TECHNOLOGY REGISTER'!D16="","",'TECHNOLOGY REGISTER'!D16)</f>
        <v/>
      </c>
      <c r="E321" s="37" t="s">
        <v>17</v>
      </c>
      <c r="F321" s="24" t="str">
        <f t="shared" si="2"/>
        <v>Mn KES/MW</v>
      </c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</row>
    <row r="322" spans="2:52" ht="17" customHeight="1" x14ac:dyDescent="0.2">
      <c r="B322" s="33" t="s">
        <v>81</v>
      </c>
      <c r="C322" s="90" t="str">
        <f>IF(COVER!$C$10="","",COVER!$C$10)</f>
        <v/>
      </c>
      <c r="D322" s="19" t="str">
        <f>IF('TECHNOLOGY REGISTER'!D17="","",'TECHNOLOGY REGISTER'!D17)</f>
        <v/>
      </c>
      <c r="E322" s="36" t="s">
        <v>17</v>
      </c>
      <c r="F322" s="32" t="str">
        <f t="shared" si="2"/>
        <v>Mn KES/MW</v>
      </c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</row>
    <row r="323" spans="2:52" ht="17" customHeight="1" x14ac:dyDescent="0.2">
      <c r="B323" s="8" t="s">
        <v>81</v>
      </c>
      <c r="C323" s="91" t="str">
        <f>IF(COVER!$C$10="","",COVER!$C$10)</f>
        <v/>
      </c>
      <c r="D323" s="17" t="str">
        <f>IF('TECHNOLOGY REGISTER'!D18="","",'TECHNOLOGY REGISTER'!D18)</f>
        <v/>
      </c>
      <c r="E323" s="37" t="s">
        <v>17</v>
      </c>
      <c r="F323" s="24" t="str">
        <f t="shared" si="2"/>
        <v>Mn KES/MW</v>
      </c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</row>
    <row r="324" spans="2:52" ht="17" customHeight="1" x14ac:dyDescent="0.2">
      <c r="B324" s="33" t="s">
        <v>81</v>
      </c>
      <c r="C324" s="90" t="str">
        <f>IF(COVER!$C$10="","",COVER!$C$10)</f>
        <v/>
      </c>
      <c r="D324" s="19" t="str">
        <f>IF('TECHNOLOGY REGISTER'!D19="","",'TECHNOLOGY REGISTER'!D19)</f>
        <v/>
      </c>
      <c r="E324" s="36"/>
      <c r="F324" s="32" t="str">
        <f t="shared" si="2"/>
        <v/>
      </c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</row>
    <row r="325" spans="2:52" ht="17" customHeight="1" x14ac:dyDescent="0.2">
      <c r="B325" s="8" t="s">
        <v>81</v>
      </c>
      <c r="C325" s="91" t="str">
        <f>IF(COVER!$C$10="","",COVER!$C$10)</f>
        <v/>
      </c>
      <c r="D325" s="17" t="str">
        <f>IF('TECHNOLOGY REGISTER'!D20="","",'TECHNOLOGY REGISTER'!D20)</f>
        <v/>
      </c>
      <c r="E325" s="37"/>
      <c r="F325" s="24" t="str">
        <f t="shared" si="2"/>
        <v/>
      </c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</row>
    <row r="326" spans="2:52" ht="17" customHeight="1" x14ac:dyDescent="0.2">
      <c r="B326" s="33" t="s">
        <v>81</v>
      </c>
      <c r="C326" s="90" t="str">
        <f>IF(COVER!$C$10="","",COVER!$C$10)</f>
        <v/>
      </c>
      <c r="D326" s="19" t="str">
        <f>IF('TECHNOLOGY REGISTER'!D21="","",'TECHNOLOGY REGISTER'!D21)</f>
        <v/>
      </c>
      <c r="E326" s="36"/>
      <c r="F326" s="32" t="str">
        <f t="shared" si="2"/>
        <v/>
      </c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</row>
    <row r="327" spans="2:52" ht="15" customHeight="1" x14ac:dyDescent="0.2">
      <c r="B327" s="8" t="s">
        <v>81</v>
      </c>
      <c r="C327" s="92" t="str">
        <f>IF(COVER!$C$10="","",COVER!$C$10)</f>
        <v/>
      </c>
      <c r="D327" s="17" t="str">
        <f>IF('TECHNOLOGY REGISTER'!D22="","",'TECHNOLOGY REGISTER'!D22)</f>
        <v/>
      </c>
      <c r="E327" s="16"/>
      <c r="F327" s="24" t="str">
        <f t="shared" si="2"/>
        <v/>
      </c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</row>
    <row r="328" spans="2:52" ht="15" customHeight="1" x14ac:dyDescent="0.2">
      <c r="B328" s="33" t="s">
        <v>81</v>
      </c>
      <c r="C328" s="93" t="str">
        <f>IF(COVER!$C$10="","",COVER!$C$10)</f>
        <v/>
      </c>
      <c r="D328" s="19" t="str">
        <f>IF('TECHNOLOGY REGISTER'!D23="","",'TECHNOLOGY REGISTER'!D23)</f>
        <v/>
      </c>
      <c r="E328" s="18"/>
      <c r="F328" s="32" t="str">
        <f t="shared" si="2"/>
        <v/>
      </c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</row>
    <row r="329" spans="2:52" ht="15" customHeight="1" x14ac:dyDescent="0.2">
      <c r="B329" s="8" t="s">
        <v>81</v>
      </c>
      <c r="C329" s="92" t="str">
        <f>IF(COVER!$C$10="","",COVER!$C$10)</f>
        <v/>
      </c>
      <c r="D329" s="17" t="str">
        <f>IF('TECHNOLOGY REGISTER'!D24="","",'TECHNOLOGY REGISTER'!D24)</f>
        <v/>
      </c>
      <c r="E329" s="16"/>
      <c r="F329" s="24" t="str">
        <f t="shared" si="2"/>
        <v/>
      </c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</row>
    <row r="330" spans="2:52" ht="15" customHeight="1" x14ac:dyDescent="0.2">
      <c r="B330" s="33" t="s">
        <v>81</v>
      </c>
      <c r="C330" s="93" t="str">
        <f>IF(COVER!$C$10="","",COVER!$C$10)</f>
        <v/>
      </c>
      <c r="D330" s="19" t="str">
        <f>IF('TECHNOLOGY REGISTER'!D25="","",'TECHNOLOGY REGISTER'!D25)</f>
        <v/>
      </c>
      <c r="E330" s="18"/>
      <c r="F330" s="32" t="str">
        <f t="shared" si="2"/>
        <v/>
      </c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</row>
    <row r="331" spans="2:52" ht="15" customHeight="1" x14ac:dyDescent="0.2">
      <c r="B331" s="8" t="s">
        <v>81</v>
      </c>
      <c r="C331" s="92" t="str">
        <f>IF(COVER!$C$10="","",COVER!$C$10)</f>
        <v/>
      </c>
      <c r="D331" s="17" t="str">
        <f>IF('TECHNOLOGY REGISTER'!D26="","",'TECHNOLOGY REGISTER'!D26)</f>
        <v/>
      </c>
      <c r="E331" s="16"/>
      <c r="F331" s="24" t="str">
        <f t="shared" si="2"/>
        <v/>
      </c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</row>
    <row r="332" spans="2:52" ht="15" customHeight="1" x14ac:dyDescent="0.2">
      <c r="B332" s="33" t="s">
        <v>81</v>
      </c>
      <c r="C332" s="93" t="str">
        <f>IF(COVER!$C$10="","",COVER!$C$10)</f>
        <v/>
      </c>
      <c r="D332" s="19" t="str">
        <f>IF('TECHNOLOGY REGISTER'!D27="","",'TECHNOLOGY REGISTER'!D27)</f>
        <v/>
      </c>
      <c r="E332" s="18"/>
      <c r="F332" s="32" t="str">
        <f t="shared" si="2"/>
        <v/>
      </c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</row>
    <row r="333" spans="2:52" ht="15" customHeight="1" x14ac:dyDescent="0.2">
      <c r="B333" s="8" t="s">
        <v>81</v>
      </c>
      <c r="C333" s="92" t="str">
        <f>IF(COVER!$C$10="","",COVER!$C$10)</f>
        <v/>
      </c>
      <c r="D333" s="17" t="str">
        <f>IF('TECHNOLOGY REGISTER'!D28="","",'TECHNOLOGY REGISTER'!D28)</f>
        <v/>
      </c>
      <c r="E333" s="16"/>
      <c r="F333" s="24" t="str">
        <f t="shared" si="2"/>
        <v/>
      </c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</row>
    <row r="334" spans="2:52" ht="15" customHeight="1" x14ac:dyDescent="0.2">
      <c r="B334" s="33" t="s">
        <v>81</v>
      </c>
      <c r="C334" s="93" t="str">
        <f>IF(COVER!$C$10="","",COVER!$C$10)</f>
        <v/>
      </c>
      <c r="D334" s="19" t="str">
        <f>IF('TECHNOLOGY REGISTER'!D29="","",'TECHNOLOGY REGISTER'!D29)</f>
        <v/>
      </c>
      <c r="E334" s="18"/>
      <c r="F334" s="32" t="str">
        <f t="shared" si="2"/>
        <v/>
      </c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</row>
    <row r="335" spans="2:52" ht="15" customHeight="1" x14ac:dyDescent="0.2">
      <c r="B335" s="8" t="s">
        <v>81</v>
      </c>
      <c r="C335" s="92" t="str">
        <f>IF(COVER!$C$10="","",COVER!$C$10)</f>
        <v/>
      </c>
      <c r="D335" s="17" t="str">
        <f>IF('TECHNOLOGY REGISTER'!D30="","",'TECHNOLOGY REGISTER'!D30)</f>
        <v/>
      </c>
      <c r="E335" s="16"/>
      <c r="F335" s="24" t="str">
        <f t="shared" si="2"/>
        <v/>
      </c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</row>
    <row r="336" spans="2:52" ht="15" customHeight="1" x14ac:dyDescent="0.2">
      <c r="B336" s="33" t="s">
        <v>81</v>
      </c>
      <c r="C336" s="93" t="str">
        <f>IF(COVER!$C$10="","",COVER!$C$10)</f>
        <v/>
      </c>
      <c r="D336" s="19" t="str">
        <f>IF('TECHNOLOGY REGISTER'!D31="","",'TECHNOLOGY REGISTER'!D31)</f>
        <v/>
      </c>
      <c r="E336" s="18"/>
      <c r="F336" s="32" t="str">
        <f t="shared" si="2"/>
        <v/>
      </c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</row>
    <row r="337" spans="2:52" ht="15" customHeight="1" x14ac:dyDescent="0.2">
      <c r="B337" s="8" t="s">
        <v>81</v>
      </c>
      <c r="C337" s="92" t="str">
        <f>IF(COVER!$C$10="","",COVER!$C$10)</f>
        <v/>
      </c>
      <c r="D337" s="17" t="str">
        <f>IF('TECHNOLOGY REGISTER'!D32="","",'TECHNOLOGY REGISTER'!D32)</f>
        <v/>
      </c>
      <c r="E337" s="16"/>
      <c r="F337" s="24" t="str">
        <f t="shared" si="2"/>
        <v/>
      </c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</row>
    <row r="338" spans="2:52" ht="15" customHeight="1" x14ac:dyDescent="0.2">
      <c r="B338" s="33" t="s">
        <v>81</v>
      </c>
      <c r="C338" s="93" t="str">
        <f>IF(COVER!$C$10="","",COVER!$C$10)</f>
        <v/>
      </c>
      <c r="D338" s="19" t="str">
        <f>IF('TECHNOLOGY REGISTER'!D33="","",'TECHNOLOGY REGISTER'!D33)</f>
        <v/>
      </c>
      <c r="E338" s="18"/>
      <c r="F338" s="32" t="str">
        <f t="shared" si="2"/>
        <v/>
      </c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</row>
    <row r="339" spans="2:52" ht="15" customHeight="1" x14ac:dyDescent="0.2">
      <c r="B339" s="8" t="s">
        <v>81</v>
      </c>
      <c r="C339" s="92" t="str">
        <f>IF(COVER!$C$10="","",COVER!$C$10)</f>
        <v/>
      </c>
      <c r="D339" s="17" t="str">
        <f>IF('TECHNOLOGY REGISTER'!D34="","",'TECHNOLOGY REGISTER'!D34)</f>
        <v/>
      </c>
      <c r="E339" s="16"/>
      <c r="F339" s="24" t="str">
        <f t="shared" si="2"/>
        <v/>
      </c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</row>
    <row r="340" spans="2:52" ht="15" customHeight="1" x14ac:dyDescent="0.2">
      <c r="B340" s="33" t="s">
        <v>81</v>
      </c>
      <c r="C340" s="93" t="str">
        <f>IF(COVER!$C$10="","",COVER!$C$10)</f>
        <v/>
      </c>
      <c r="D340" s="19" t="str">
        <f>IF('TECHNOLOGY REGISTER'!D35="","",'TECHNOLOGY REGISTER'!D35)</f>
        <v/>
      </c>
      <c r="E340" s="18"/>
      <c r="F340" s="32" t="str">
        <f t="shared" si="2"/>
        <v/>
      </c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</row>
    <row r="341" spans="2:52" ht="15" customHeight="1" x14ac:dyDescent="0.2">
      <c r="B341" s="8" t="s">
        <v>81</v>
      </c>
      <c r="C341" s="92" t="str">
        <f>IF(COVER!$C$10="","",COVER!$C$10)</f>
        <v/>
      </c>
      <c r="D341" s="17" t="str">
        <f>IF('TECHNOLOGY REGISTER'!D36="","",'TECHNOLOGY REGISTER'!D36)</f>
        <v/>
      </c>
      <c r="E341" s="16"/>
      <c r="F341" s="24" t="str">
        <f t="shared" si="2"/>
        <v/>
      </c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</row>
    <row r="342" spans="2:52" ht="15" customHeight="1" x14ac:dyDescent="0.2">
      <c r="B342" s="33" t="s">
        <v>81</v>
      </c>
      <c r="C342" s="93" t="str">
        <f>IF(COVER!$C$10="","",COVER!$C$10)</f>
        <v/>
      </c>
      <c r="D342" s="19" t="str">
        <f>IF('TECHNOLOGY REGISTER'!D37="","",'TECHNOLOGY REGISTER'!D37)</f>
        <v/>
      </c>
      <c r="E342" s="18"/>
      <c r="F342" s="32" t="str">
        <f t="shared" si="2"/>
        <v/>
      </c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</row>
    <row r="343" spans="2:52" ht="15" customHeight="1" x14ac:dyDescent="0.2">
      <c r="B343" s="8" t="s">
        <v>81</v>
      </c>
      <c r="C343" s="92" t="str">
        <f>IF(COVER!$C$10="","",COVER!$C$10)</f>
        <v/>
      </c>
      <c r="D343" s="17" t="str">
        <f>IF('TECHNOLOGY REGISTER'!D38="","",'TECHNOLOGY REGISTER'!D38)</f>
        <v/>
      </c>
      <c r="E343" s="16"/>
      <c r="F343" s="24" t="str">
        <f t="shared" si="2"/>
        <v/>
      </c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</row>
    <row r="344" spans="2:52" ht="15" customHeight="1" x14ac:dyDescent="0.2">
      <c r="B344" s="33" t="s">
        <v>81</v>
      </c>
      <c r="C344" s="93" t="str">
        <f>IF(COVER!$C$10="","",COVER!$C$10)</f>
        <v/>
      </c>
      <c r="D344" s="19" t="str">
        <f>IF('TECHNOLOGY REGISTER'!D39="","",'TECHNOLOGY REGISTER'!D39)</f>
        <v/>
      </c>
      <c r="E344" s="18"/>
      <c r="F344" s="32" t="str">
        <f t="shared" si="2"/>
        <v/>
      </c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</row>
    <row r="345" spans="2:52" ht="15" customHeight="1" x14ac:dyDescent="0.2">
      <c r="B345" s="8" t="s">
        <v>81</v>
      </c>
      <c r="C345" s="92" t="str">
        <f>IF(COVER!$C$10="","",COVER!$C$10)</f>
        <v/>
      </c>
      <c r="D345" s="17" t="str">
        <f>IF('TECHNOLOGY REGISTER'!D40="","",'TECHNOLOGY REGISTER'!D40)</f>
        <v/>
      </c>
      <c r="E345" s="16"/>
      <c r="F345" s="24" t="str">
        <f t="shared" si="2"/>
        <v/>
      </c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</row>
    <row r="346" spans="2:52" ht="15" customHeight="1" x14ac:dyDescent="0.2">
      <c r="B346" s="33" t="s">
        <v>81</v>
      </c>
      <c r="C346" s="93" t="str">
        <f>IF(COVER!$C$10="","",COVER!$C$10)</f>
        <v/>
      </c>
      <c r="D346" s="19" t="str">
        <f>IF('TECHNOLOGY REGISTER'!D41="","",'TECHNOLOGY REGISTER'!D41)</f>
        <v/>
      </c>
      <c r="E346" s="18"/>
      <c r="F346" s="32" t="str">
        <f t="shared" si="2"/>
        <v/>
      </c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</row>
    <row r="347" spans="2:52" ht="15" customHeight="1" x14ac:dyDescent="0.2">
      <c r="B347" s="8" t="s">
        <v>81</v>
      </c>
      <c r="C347" s="92" t="str">
        <f>IF(COVER!$C$10="","",COVER!$C$10)</f>
        <v/>
      </c>
      <c r="D347" s="17" t="str">
        <f>IF('TECHNOLOGY REGISTER'!D42="","",'TECHNOLOGY REGISTER'!D42)</f>
        <v/>
      </c>
      <c r="E347" s="16"/>
      <c r="F347" s="24" t="str">
        <f t="shared" si="2"/>
        <v/>
      </c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</row>
    <row r="348" spans="2:52" ht="15" customHeight="1" x14ac:dyDescent="0.2">
      <c r="B348" s="33" t="s">
        <v>81</v>
      </c>
      <c r="C348" s="93" t="str">
        <f>IF(COVER!$C$10="","",COVER!$C$10)</f>
        <v/>
      </c>
      <c r="D348" s="19" t="str">
        <f>IF('TECHNOLOGY REGISTER'!D43="","",'TECHNOLOGY REGISTER'!D43)</f>
        <v/>
      </c>
      <c r="E348" s="18"/>
      <c r="F348" s="32" t="str">
        <f t="shared" si="2"/>
        <v/>
      </c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</row>
    <row r="349" spans="2:52" ht="15" customHeight="1" x14ac:dyDescent="0.2">
      <c r="B349" s="8" t="s">
        <v>81</v>
      </c>
      <c r="C349" s="92" t="str">
        <f>IF(COVER!$C$10="","",COVER!$C$10)</f>
        <v/>
      </c>
      <c r="D349" s="17" t="str">
        <f>IF('TECHNOLOGY REGISTER'!D44="","",'TECHNOLOGY REGISTER'!D44)</f>
        <v/>
      </c>
      <c r="E349" s="16"/>
      <c r="F349" s="24" t="str">
        <f t="shared" si="2"/>
        <v/>
      </c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</row>
    <row r="350" spans="2:52" ht="15" customHeight="1" x14ac:dyDescent="0.2">
      <c r="B350" s="33" t="s">
        <v>81</v>
      </c>
      <c r="C350" s="93" t="str">
        <f>IF(COVER!$C$10="","",COVER!$C$10)</f>
        <v/>
      </c>
      <c r="D350" s="19" t="str">
        <f>IF('TECHNOLOGY REGISTER'!D45="","",'TECHNOLOGY REGISTER'!D45)</f>
        <v/>
      </c>
      <c r="E350" s="18"/>
      <c r="F350" s="32" t="str">
        <f t="shared" si="2"/>
        <v/>
      </c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</row>
    <row r="351" spans="2:52" ht="15" customHeight="1" x14ac:dyDescent="0.2">
      <c r="B351" s="8" t="s">
        <v>81</v>
      </c>
      <c r="C351" s="92" t="str">
        <f>IF(COVER!$C$10="","",COVER!$C$10)</f>
        <v/>
      </c>
      <c r="D351" s="17" t="str">
        <f>IF('TECHNOLOGY REGISTER'!D46="","",'TECHNOLOGY REGISTER'!D46)</f>
        <v/>
      </c>
      <c r="E351" s="16"/>
      <c r="F351" s="24" t="str">
        <f t="shared" si="2"/>
        <v/>
      </c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</row>
    <row r="352" spans="2:52" ht="15" customHeight="1" x14ac:dyDescent="0.2">
      <c r="B352" s="33" t="s">
        <v>81</v>
      </c>
      <c r="C352" s="93" t="str">
        <f>IF(COVER!$C$10="","",COVER!$C$10)</f>
        <v/>
      </c>
      <c r="D352" s="19" t="str">
        <f>IF('TECHNOLOGY REGISTER'!D47="","",'TECHNOLOGY REGISTER'!D47)</f>
        <v/>
      </c>
      <c r="E352" s="18"/>
      <c r="F352" s="32" t="str">
        <f t="shared" si="2"/>
        <v/>
      </c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</row>
    <row r="353" spans="2:52" ht="15" customHeight="1" x14ac:dyDescent="0.2">
      <c r="B353" s="8" t="s">
        <v>81</v>
      </c>
      <c r="C353" s="92" t="str">
        <f>IF(COVER!$C$10="","",COVER!$C$10)</f>
        <v/>
      </c>
      <c r="D353" s="17" t="str">
        <f>IF('TECHNOLOGY REGISTER'!D48="","",'TECHNOLOGY REGISTER'!D48)</f>
        <v/>
      </c>
      <c r="E353" s="16"/>
      <c r="F353" s="24" t="str">
        <f t="shared" si="2"/>
        <v/>
      </c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</row>
    <row r="354" spans="2:52" ht="15" customHeight="1" x14ac:dyDescent="0.2">
      <c r="B354" s="33" t="s">
        <v>81</v>
      </c>
      <c r="C354" s="93" t="str">
        <f>IF(COVER!$C$10="","",COVER!$C$10)</f>
        <v/>
      </c>
      <c r="D354" s="19" t="str">
        <f>IF('TECHNOLOGY REGISTER'!D49="","",'TECHNOLOGY REGISTER'!D49)</f>
        <v/>
      </c>
      <c r="E354" s="18"/>
      <c r="F354" s="32" t="str">
        <f t="shared" si="2"/>
        <v/>
      </c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</row>
    <row r="355" spans="2:52" ht="15" customHeight="1" x14ac:dyDescent="0.2">
      <c r="B355" s="8" t="s">
        <v>81</v>
      </c>
      <c r="C355" s="92" t="str">
        <f>IF(COVER!$C$10="","",COVER!$C$10)</f>
        <v/>
      </c>
      <c r="D355" s="17" t="str">
        <f>IF('TECHNOLOGY REGISTER'!D50="","",'TECHNOLOGY REGISTER'!D50)</f>
        <v/>
      </c>
      <c r="E355" s="16"/>
      <c r="F355" s="24" t="str">
        <f t="shared" si="2"/>
        <v/>
      </c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</row>
    <row r="356" spans="2:52" ht="15" customHeight="1" x14ac:dyDescent="0.2">
      <c r="B356" s="33" t="s">
        <v>81</v>
      </c>
      <c r="C356" s="93" t="str">
        <f>IF(COVER!$C$10="","",COVER!$C$10)</f>
        <v/>
      </c>
      <c r="D356" s="19" t="str">
        <f>IF('TECHNOLOGY REGISTER'!D51="","",'TECHNOLOGY REGISTER'!D51)</f>
        <v/>
      </c>
      <c r="E356" s="18"/>
      <c r="F356" s="32" t="str">
        <f t="shared" si="2"/>
        <v/>
      </c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</row>
    <row r="357" spans="2:52" ht="15" customHeight="1" x14ac:dyDescent="0.2">
      <c r="B357" s="8" t="s">
        <v>81</v>
      </c>
      <c r="C357" s="92" t="str">
        <f>IF(COVER!$C$10="","",COVER!$C$10)</f>
        <v/>
      </c>
      <c r="D357" s="17" t="str">
        <f>IF('TECHNOLOGY REGISTER'!D52="","",'TECHNOLOGY REGISTER'!D52)</f>
        <v/>
      </c>
      <c r="E357" s="16"/>
      <c r="F357" s="24" t="str">
        <f t="shared" si="2"/>
        <v/>
      </c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</row>
    <row r="358" spans="2:52" ht="15" customHeight="1" x14ac:dyDescent="0.2">
      <c r="B358" s="33" t="s">
        <v>81</v>
      </c>
      <c r="C358" s="93" t="str">
        <f>IF(COVER!$C$10="","",COVER!$C$10)</f>
        <v/>
      </c>
      <c r="D358" s="19" t="str">
        <f>IF('TECHNOLOGY REGISTER'!D53="","",'TECHNOLOGY REGISTER'!D53)</f>
        <v/>
      </c>
      <c r="E358" s="18"/>
      <c r="F358" s="32" t="str">
        <f t="shared" si="2"/>
        <v/>
      </c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</row>
    <row r="359" spans="2:52" ht="15" customHeight="1" x14ac:dyDescent="0.2">
      <c r="B359" s="8" t="s">
        <v>81</v>
      </c>
      <c r="C359" s="92" t="str">
        <f>IF(COVER!$C$10="","",COVER!$C$10)</f>
        <v/>
      </c>
      <c r="D359" s="17" t="str">
        <f>IF('TECHNOLOGY REGISTER'!D54="","",'TECHNOLOGY REGISTER'!D54)</f>
        <v/>
      </c>
      <c r="E359" s="16"/>
      <c r="F359" s="24" t="str">
        <f t="shared" si="2"/>
        <v/>
      </c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</row>
    <row r="360" spans="2:52" ht="15" customHeight="1" x14ac:dyDescent="0.2">
      <c r="B360" s="33" t="s">
        <v>81</v>
      </c>
      <c r="C360" s="93" t="str">
        <f>IF(COVER!$C$10="","",COVER!$C$10)</f>
        <v/>
      </c>
      <c r="D360" s="19" t="str">
        <f>IF('TECHNOLOGY REGISTER'!D55="","",'TECHNOLOGY REGISTER'!D55)</f>
        <v/>
      </c>
      <c r="E360" s="18"/>
      <c r="F360" s="32" t="str">
        <f t="shared" si="2"/>
        <v/>
      </c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</row>
    <row r="361" spans="2:52" ht="15" customHeight="1" thickBot="1" x14ac:dyDescent="0.25">
      <c r="B361" s="8" t="s">
        <v>81</v>
      </c>
      <c r="C361" s="92" t="str">
        <f>IF(COVER!$C$10="","",COVER!$C$10)</f>
        <v/>
      </c>
      <c r="D361" s="17" t="str">
        <f>IF('TECHNOLOGY REGISTER'!D56="","",'TECHNOLOGY REGISTER'!D56)</f>
        <v/>
      </c>
      <c r="E361" s="16"/>
      <c r="F361" s="24" t="str">
        <f t="shared" si="2"/>
        <v/>
      </c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</row>
    <row r="362" spans="2:52" customFormat="1" ht="20" customHeight="1" x14ac:dyDescent="0.2">
      <c r="B362" s="61" t="s">
        <v>96</v>
      </c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  <c r="AW362" s="61"/>
      <c r="AX362" s="61"/>
      <c r="AY362" s="61"/>
      <c r="AZ362" s="61"/>
    </row>
    <row r="363" spans="2:52" ht="17" customHeight="1" x14ac:dyDescent="0.2">
      <c r="B363" s="33" t="s">
        <v>82</v>
      </c>
      <c r="C363" s="90" t="str">
        <f>IF(COVER!$C$10="","",COVER!$C$10)</f>
        <v/>
      </c>
      <c r="D363" s="19" t="str">
        <f>IF('TECHNOLOGY REGISTER'!D7="","",'TECHNOLOGY REGISTER'!D7)</f>
        <v/>
      </c>
      <c r="E363" s="36" t="s">
        <v>17</v>
      </c>
      <c r="F363" s="32" t="str">
        <f>IF(E363="","",E363&amp;"/kWh")</f>
        <v>KES/kWh</v>
      </c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</row>
    <row r="364" spans="2:52" ht="17" customHeight="1" x14ac:dyDescent="0.2">
      <c r="B364" s="8" t="s">
        <v>82</v>
      </c>
      <c r="C364" s="91" t="str">
        <f>IF(COVER!$C$10="","",COVER!$C$10)</f>
        <v/>
      </c>
      <c r="D364" s="17" t="str">
        <f>IF('TECHNOLOGY REGISTER'!D8="","",'TECHNOLOGY REGISTER'!D8)</f>
        <v/>
      </c>
      <c r="E364" s="37" t="s">
        <v>17</v>
      </c>
      <c r="F364" s="24" t="str">
        <f t="shared" ref="F364:F412" si="3">IF(E364="","",E364&amp;"/kWh")</f>
        <v>KES/kWh</v>
      </c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</row>
    <row r="365" spans="2:52" ht="17" customHeight="1" x14ac:dyDescent="0.2">
      <c r="B365" s="33" t="s">
        <v>82</v>
      </c>
      <c r="C365" s="90" t="str">
        <f>IF(COVER!$C$10="","",COVER!$C$10)</f>
        <v/>
      </c>
      <c r="D365" s="19" t="str">
        <f>IF('TECHNOLOGY REGISTER'!D9="","",'TECHNOLOGY REGISTER'!D9)</f>
        <v/>
      </c>
      <c r="E365" s="36" t="s">
        <v>17</v>
      </c>
      <c r="F365" s="32" t="str">
        <f t="shared" si="3"/>
        <v>KES/kWh</v>
      </c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</row>
    <row r="366" spans="2:52" ht="17" customHeight="1" x14ac:dyDescent="0.2">
      <c r="B366" s="8" t="s">
        <v>82</v>
      </c>
      <c r="C366" s="91" t="str">
        <f>IF(COVER!$C$10="","",COVER!$C$10)</f>
        <v/>
      </c>
      <c r="D366" s="17" t="str">
        <f>IF('TECHNOLOGY REGISTER'!D10="","",'TECHNOLOGY REGISTER'!D10)</f>
        <v/>
      </c>
      <c r="E366" s="37" t="s">
        <v>17</v>
      </c>
      <c r="F366" s="24" t="str">
        <f t="shared" si="3"/>
        <v>KES/kWh</v>
      </c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</row>
    <row r="367" spans="2:52" ht="17" customHeight="1" x14ac:dyDescent="0.2">
      <c r="B367" s="33" t="s">
        <v>82</v>
      </c>
      <c r="C367" s="90" t="str">
        <f>IF(COVER!$C$10="","",COVER!$C$10)</f>
        <v/>
      </c>
      <c r="D367" s="19" t="str">
        <f>IF('TECHNOLOGY REGISTER'!D11="","",'TECHNOLOGY REGISTER'!D11)</f>
        <v/>
      </c>
      <c r="E367" s="36" t="s">
        <v>17</v>
      </c>
      <c r="F367" s="32" t="str">
        <f t="shared" si="3"/>
        <v>KES/kWh</v>
      </c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</row>
    <row r="368" spans="2:52" ht="17" customHeight="1" x14ac:dyDescent="0.2">
      <c r="B368" s="8" t="s">
        <v>82</v>
      </c>
      <c r="C368" s="91" t="str">
        <f>IF(COVER!$C$10="","",COVER!$C$10)</f>
        <v/>
      </c>
      <c r="D368" s="17" t="str">
        <f>IF('TECHNOLOGY REGISTER'!D12="","",'TECHNOLOGY REGISTER'!D12)</f>
        <v/>
      </c>
      <c r="E368" s="37" t="s">
        <v>17</v>
      </c>
      <c r="F368" s="24" t="str">
        <f t="shared" si="3"/>
        <v>KES/kWh</v>
      </c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</row>
    <row r="369" spans="2:52" ht="17" customHeight="1" x14ac:dyDescent="0.2">
      <c r="B369" s="33" t="s">
        <v>82</v>
      </c>
      <c r="C369" s="90" t="str">
        <f>IF(COVER!$C$10="","",COVER!$C$10)</f>
        <v/>
      </c>
      <c r="D369" s="19" t="str">
        <f>IF('TECHNOLOGY REGISTER'!D13="","",'TECHNOLOGY REGISTER'!D13)</f>
        <v/>
      </c>
      <c r="E369" s="36" t="s">
        <v>17</v>
      </c>
      <c r="F369" s="32" t="str">
        <f t="shared" si="3"/>
        <v>KES/kWh</v>
      </c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</row>
    <row r="370" spans="2:52" ht="17" customHeight="1" x14ac:dyDescent="0.2">
      <c r="B370" s="8" t="s">
        <v>82</v>
      </c>
      <c r="C370" s="91" t="str">
        <f>IF(COVER!$C$10="","",COVER!$C$10)</f>
        <v/>
      </c>
      <c r="D370" s="17" t="str">
        <f>IF('TECHNOLOGY REGISTER'!D14="","",'TECHNOLOGY REGISTER'!D14)</f>
        <v/>
      </c>
      <c r="E370" s="37" t="s">
        <v>17</v>
      </c>
      <c r="F370" s="24" t="str">
        <f t="shared" si="3"/>
        <v>KES/kWh</v>
      </c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</row>
    <row r="371" spans="2:52" ht="17" customHeight="1" x14ac:dyDescent="0.2">
      <c r="B371" s="33" t="s">
        <v>82</v>
      </c>
      <c r="C371" s="90" t="str">
        <f>IF(COVER!$C$10="","",COVER!$C$10)</f>
        <v/>
      </c>
      <c r="D371" s="19" t="str">
        <f>IF('TECHNOLOGY REGISTER'!D15="","",'TECHNOLOGY REGISTER'!D15)</f>
        <v/>
      </c>
      <c r="E371" s="36" t="s">
        <v>17</v>
      </c>
      <c r="F371" s="32" t="str">
        <f t="shared" si="3"/>
        <v>KES/kWh</v>
      </c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</row>
    <row r="372" spans="2:52" ht="17" customHeight="1" x14ac:dyDescent="0.2">
      <c r="B372" s="8" t="s">
        <v>82</v>
      </c>
      <c r="C372" s="91" t="str">
        <f>IF(COVER!$C$10="","",COVER!$C$10)</f>
        <v/>
      </c>
      <c r="D372" s="17" t="str">
        <f>IF('TECHNOLOGY REGISTER'!D16="","",'TECHNOLOGY REGISTER'!D16)</f>
        <v/>
      </c>
      <c r="E372" s="37" t="s">
        <v>17</v>
      </c>
      <c r="F372" s="24" t="str">
        <f t="shared" si="3"/>
        <v>KES/kWh</v>
      </c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</row>
    <row r="373" spans="2:52" ht="17" customHeight="1" x14ac:dyDescent="0.2">
      <c r="B373" s="33" t="s">
        <v>82</v>
      </c>
      <c r="C373" s="90" t="str">
        <f>IF(COVER!$C$10="","",COVER!$C$10)</f>
        <v/>
      </c>
      <c r="D373" s="19" t="str">
        <f>IF('TECHNOLOGY REGISTER'!D17="","",'TECHNOLOGY REGISTER'!D17)</f>
        <v/>
      </c>
      <c r="E373" s="36" t="s">
        <v>17</v>
      </c>
      <c r="F373" s="32" t="str">
        <f t="shared" si="3"/>
        <v>KES/kWh</v>
      </c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</row>
    <row r="374" spans="2:52" ht="17" customHeight="1" x14ac:dyDescent="0.2">
      <c r="B374" s="8" t="s">
        <v>82</v>
      </c>
      <c r="C374" s="91" t="str">
        <f>IF(COVER!$C$10="","",COVER!$C$10)</f>
        <v/>
      </c>
      <c r="D374" s="17" t="str">
        <f>IF('TECHNOLOGY REGISTER'!D18="","",'TECHNOLOGY REGISTER'!D18)</f>
        <v/>
      </c>
      <c r="E374" s="37" t="s">
        <v>17</v>
      </c>
      <c r="F374" s="24" t="str">
        <f t="shared" si="3"/>
        <v>KES/kWh</v>
      </c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</row>
    <row r="375" spans="2:52" ht="17" customHeight="1" x14ac:dyDescent="0.2">
      <c r="B375" s="33" t="s">
        <v>82</v>
      </c>
      <c r="C375" s="90" t="str">
        <f>IF(COVER!$C$10="","",COVER!$C$10)</f>
        <v/>
      </c>
      <c r="D375" s="19" t="str">
        <f>IF('TECHNOLOGY REGISTER'!D19="","",'TECHNOLOGY REGISTER'!D19)</f>
        <v/>
      </c>
      <c r="E375" s="36"/>
      <c r="F375" s="32" t="str">
        <f t="shared" si="3"/>
        <v/>
      </c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</row>
    <row r="376" spans="2:52" ht="17" customHeight="1" x14ac:dyDescent="0.2">
      <c r="B376" s="8" t="s">
        <v>82</v>
      </c>
      <c r="C376" s="91" t="str">
        <f>IF(COVER!$C$10="","",COVER!$C$10)</f>
        <v/>
      </c>
      <c r="D376" s="17" t="str">
        <f>IF('TECHNOLOGY REGISTER'!D20="","",'TECHNOLOGY REGISTER'!D20)</f>
        <v/>
      </c>
      <c r="E376" s="37"/>
      <c r="F376" s="24" t="str">
        <f t="shared" si="3"/>
        <v/>
      </c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</row>
    <row r="377" spans="2:52" ht="17" customHeight="1" x14ac:dyDescent="0.2">
      <c r="B377" s="33" t="s">
        <v>82</v>
      </c>
      <c r="C377" s="90" t="str">
        <f>IF(COVER!$C$10="","",COVER!$C$10)</f>
        <v/>
      </c>
      <c r="D377" s="19" t="str">
        <f>IF('TECHNOLOGY REGISTER'!D21="","",'TECHNOLOGY REGISTER'!D21)</f>
        <v/>
      </c>
      <c r="E377" s="36"/>
      <c r="F377" s="32" t="str">
        <f t="shared" si="3"/>
        <v/>
      </c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</row>
    <row r="378" spans="2:52" ht="15" customHeight="1" x14ac:dyDescent="0.2">
      <c r="B378" s="8" t="s">
        <v>82</v>
      </c>
      <c r="C378" s="92" t="str">
        <f>IF(COVER!$C$10="","",COVER!$C$10)</f>
        <v/>
      </c>
      <c r="D378" s="17" t="str">
        <f>IF('TECHNOLOGY REGISTER'!D22="","",'TECHNOLOGY REGISTER'!D22)</f>
        <v/>
      </c>
      <c r="E378" s="16"/>
      <c r="F378" s="24" t="str">
        <f t="shared" si="3"/>
        <v/>
      </c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</row>
    <row r="379" spans="2:52" ht="15" customHeight="1" x14ac:dyDescent="0.2">
      <c r="B379" s="33" t="s">
        <v>82</v>
      </c>
      <c r="C379" s="93" t="str">
        <f>IF(COVER!$C$10="","",COVER!$C$10)</f>
        <v/>
      </c>
      <c r="D379" s="19" t="str">
        <f>IF('TECHNOLOGY REGISTER'!D23="","",'TECHNOLOGY REGISTER'!D23)</f>
        <v/>
      </c>
      <c r="E379" s="18"/>
      <c r="F379" s="32" t="str">
        <f t="shared" si="3"/>
        <v/>
      </c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</row>
    <row r="380" spans="2:52" ht="15" customHeight="1" x14ac:dyDescent="0.2">
      <c r="B380" s="8" t="s">
        <v>82</v>
      </c>
      <c r="C380" s="92" t="str">
        <f>IF(COVER!$C$10="","",COVER!$C$10)</f>
        <v/>
      </c>
      <c r="D380" s="17" t="str">
        <f>IF('TECHNOLOGY REGISTER'!D24="","",'TECHNOLOGY REGISTER'!D24)</f>
        <v/>
      </c>
      <c r="E380" s="16"/>
      <c r="F380" s="24" t="str">
        <f t="shared" si="3"/>
        <v/>
      </c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</row>
    <row r="381" spans="2:52" ht="15" customHeight="1" x14ac:dyDescent="0.2">
      <c r="B381" s="33" t="s">
        <v>82</v>
      </c>
      <c r="C381" s="93" t="str">
        <f>IF(COVER!$C$10="","",COVER!$C$10)</f>
        <v/>
      </c>
      <c r="D381" s="19" t="str">
        <f>IF('TECHNOLOGY REGISTER'!D25="","",'TECHNOLOGY REGISTER'!D25)</f>
        <v/>
      </c>
      <c r="E381" s="18"/>
      <c r="F381" s="32" t="str">
        <f t="shared" si="3"/>
        <v/>
      </c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</row>
    <row r="382" spans="2:52" ht="15" customHeight="1" x14ac:dyDescent="0.2">
      <c r="B382" s="8" t="s">
        <v>82</v>
      </c>
      <c r="C382" s="92" t="str">
        <f>IF(COVER!$C$10="","",COVER!$C$10)</f>
        <v/>
      </c>
      <c r="D382" s="17" t="str">
        <f>IF('TECHNOLOGY REGISTER'!D26="","",'TECHNOLOGY REGISTER'!D26)</f>
        <v/>
      </c>
      <c r="E382" s="16"/>
      <c r="F382" s="24" t="str">
        <f t="shared" si="3"/>
        <v/>
      </c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</row>
    <row r="383" spans="2:52" ht="15" customHeight="1" x14ac:dyDescent="0.2">
      <c r="B383" s="33" t="s">
        <v>82</v>
      </c>
      <c r="C383" s="93" t="str">
        <f>IF(COVER!$C$10="","",COVER!$C$10)</f>
        <v/>
      </c>
      <c r="D383" s="19" t="str">
        <f>IF('TECHNOLOGY REGISTER'!D27="","",'TECHNOLOGY REGISTER'!D27)</f>
        <v/>
      </c>
      <c r="E383" s="18"/>
      <c r="F383" s="32" t="str">
        <f t="shared" si="3"/>
        <v/>
      </c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</row>
    <row r="384" spans="2:52" ht="15" customHeight="1" x14ac:dyDescent="0.2">
      <c r="B384" s="8" t="s">
        <v>82</v>
      </c>
      <c r="C384" s="92" t="str">
        <f>IF(COVER!$C$10="","",COVER!$C$10)</f>
        <v/>
      </c>
      <c r="D384" s="17" t="str">
        <f>IF('TECHNOLOGY REGISTER'!D28="","",'TECHNOLOGY REGISTER'!D28)</f>
        <v/>
      </c>
      <c r="E384" s="16"/>
      <c r="F384" s="24" t="str">
        <f t="shared" si="3"/>
        <v/>
      </c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</row>
    <row r="385" spans="2:52" ht="15" customHeight="1" x14ac:dyDescent="0.2">
      <c r="B385" s="33" t="s">
        <v>82</v>
      </c>
      <c r="C385" s="93" t="str">
        <f>IF(COVER!$C$10="","",COVER!$C$10)</f>
        <v/>
      </c>
      <c r="D385" s="19" t="str">
        <f>IF('TECHNOLOGY REGISTER'!D29="","",'TECHNOLOGY REGISTER'!D29)</f>
        <v/>
      </c>
      <c r="E385" s="18"/>
      <c r="F385" s="32" t="str">
        <f t="shared" si="3"/>
        <v/>
      </c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</row>
    <row r="386" spans="2:52" ht="15" customHeight="1" x14ac:dyDescent="0.2">
      <c r="B386" s="8" t="s">
        <v>82</v>
      </c>
      <c r="C386" s="92" t="str">
        <f>IF(COVER!$C$10="","",COVER!$C$10)</f>
        <v/>
      </c>
      <c r="D386" s="17" t="str">
        <f>IF('TECHNOLOGY REGISTER'!D30="","",'TECHNOLOGY REGISTER'!D30)</f>
        <v/>
      </c>
      <c r="E386" s="16"/>
      <c r="F386" s="24" t="str">
        <f t="shared" si="3"/>
        <v/>
      </c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</row>
    <row r="387" spans="2:52" ht="15" customHeight="1" x14ac:dyDescent="0.2">
      <c r="B387" s="33" t="s">
        <v>82</v>
      </c>
      <c r="C387" s="93" t="str">
        <f>IF(COVER!$C$10="","",COVER!$C$10)</f>
        <v/>
      </c>
      <c r="D387" s="19" t="str">
        <f>IF('TECHNOLOGY REGISTER'!D31="","",'TECHNOLOGY REGISTER'!D31)</f>
        <v/>
      </c>
      <c r="E387" s="18"/>
      <c r="F387" s="32" t="str">
        <f t="shared" si="3"/>
        <v/>
      </c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</row>
    <row r="388" spans="2:52" ht="15" customHeight="1" x14ac:dyDescent="0.2">
      <c r="B388" s="8" t="s">
        <v>82</v>
      </c>
      <c r="C388" s="92" t="str">
        <f>IF(COVER!$C$10="","",COVER!$C$10)</f>
        <v/>
      </c>
      <c r="D388" s="17" t="str">
        <f>IF('TECHNOLOGY REGISTER'!D32="","",'TECHNOLOGY REGISTER'!D32)</f>
        <v/>
      </c>
      <c r="E388" s="16"/>
      <c r="F388" s="24" t="str">
        <f t="shared" si="3"/>
        <v/>
      </c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</row>
    <row r="389" spans="2:52" ht="15" customHeight="1" x14ac:dyDescent="0.2">
      <c r="B389" s="33" t="s">
        <v>82</v>
      </c>
      <c r="C389" s="93" t="str">
        <f>IF(COVER!$C$10="","",COVER!$C$10)</f>
        <v/>
      </c>
      <c r="D389" s="19" t="str">
        <f>IF('TECHNOLOGY REGISTER'!D33="","",'TECHNOLOGY REGISTER'!D33)</f>
        <v/>
      </c>
      <c r="E389" s="18"/>
      <c r="F389" s="32" t="str">
        <f t="shared" si="3"/>
        <v/>
      </c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</row>
    <row r="390" spans="2:52" ht="15" customHeight="1" x14ac:dyDescent="0.2">
      <c r="B390" s="8" t="s">
        <v>82</v>
      </c>
      <c r="C390" s="92" t="str">
        <f>IF(COVER!$C$10="","",COVER!$C$10)</f>
        <v/>
      </c>
      <c r="D390" s="17" t="str">
        <f>IF('TECHNOLOGY REGISTER'!D34="","",'TECHNOLOGY REGISTER'!D34)</f>
        <v/>
      </c>
      <c r="E390" s="16"/>
      <c r="F390" s="24" t="str">
        <f t="shared" si="3"/>
        <v/>
      </c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</row>
    <row r="391" spans="2:52" ht="15" customHeight="1" x14ac:dyDescent="0.2">
      <c r="B391" s="33" t="s">
        <v>82</v>
      </c>
      <c r="C391" s="93" t="str">
        <f>IF(COVER!$C$10="","",COVER!$C$10)</f>
        <v/>
      </c>
      <c r="D391" s="19" t="str">
        <f>IF('TECHNOLOGY REGISTER'!D35="","",'TECHNOLOGY REGISTER'!D35)</f>
        <v/>
      </c>
      <c r="E391" s="18"/>
      <c r="F391" s="32" t="str">
        <f t="shared" si="3"/>
        <v/>
      </c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</row>
    <row r="392" spans="2:52" ht="15" customHeight="1" x14ac:dyDescent="0.2">
      <c r="B392" s="8" t="s">
        <v>82</v>
      </c>
      <c r="C392" s="92" t="str">
        <f>IF(COVER!$C$10="","",COVER!$C$10)</f>
        <v/>
      </c>
      <c r="D392" s="17" t="str">
        <f>IF('TECHNOLOGY REGISTER'!D36="","",'TECHNOLOGY REGISTER'!D36)</f>
        <v/>
      </c>
      <c r="E392" s="16"/>
      <c r="F392" s="24" t="str">
        <f t="shared" si="3"/>
        <v/>
      </c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</row>
    <row r="393" spans="2:52" ht="15" customHeight="1" x14ac:dyDescent="0.2">
      <c r="B393" s="33" t="s">
        <v>82</v>
      </c>
      <c r="C393" s="93" t="str">
        <f>IF(COVER!$C$10="","",COVER!$C$10)</f>
        <v/>
      </c>
      <c r="D393" s="19" t="str">
        <f>IF('TECHNOLOGY REGISTER'!D37="","",'TECHNOLOGY REGISTER'!D37)</f>
        <v/>
      </c>
      <c r="E393" s="18"/>
      <c r="F393" s="32" t="str">
        <f t="shared" si="3"/>
        <v/>
      </c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</row>
    <row r="394" spans="2:52" ht="15" customHeight="1" x14ac:dyDescent="0.2">
      <c r="B394" s="8" t="s">
        <v>82</v>
      </c>
      <c r="C394" s="92" t="str">
        <f>IF(COVER!$C$10="","",COVER!$C$10)</f>
        <v/>
      </c>
      <c r="D394" s="17" t="str">
        <f>IF('TECHNOLOGY REGISTER'!D38="","",'TECHNOLOGY REGISTER'!D38)</f>
        <v/>
      </c>
      <c r="E394" s="16"/>
      <c r="F394" s="24" t="str">
        <f t="shared" si="3"/>
        <v/>
      </c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</row>
    <row r="395" spans="2:52" ht="15" customHeight="1" x14ac:dyDescent="0.2">
      <c r="B395" s="33" t="s">
        <v>82</v>
      </c>
      <c r="C395" s="93" t="str">
        <f>IF(COVER!$C$10="","",COVER!$C$10)</f>
        <v/>
      </c>
      <c r="D395" s="19" t="str">
        <f>IF('TECHNOLOGY REGISTER'!D39="","",'TECHNOLOGY REGISTER'!D39)</f>
        <v/>
      </c>
      <c r="E395" s="18"/>
      <c r="F395" s="32" t="str">
        <f t="shared" si="3"/>
        <v/>
      </c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</row>
    <row r="396" spans="2:52" ht="15" customHeight="1" x14ac:dyDescent="0.2">
      <c r="B396" s="8" t="s">
        <v>82</v>
      </c>
      <c r="C396" s="92" t="str">
        <f>IF(COVER!$C$10="","",COVER!$C$10)</f>
        <v/>
      </c>
      <c r="D396" s="17" t="str">
        <f>IF('TECHNOLOGY REGISTER'!D40="","",'TECHNOLOGY REGISTER'!D40)</f>
        <v/>
      </c>
      <c r="E396" s="16"/>
      <c r="F396" s="24" t="str">
        <f t="shared" si="3"/>
        <v/>
      </c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</row>
    <row r="397" spans="2:52" ht="15" customHeight="1" x14ac:dyDescent="0.2">
      <c r="B397" s="33" t="s">
        <v>82</v>
      </c>
      <c r="C397" s="93" t="str">
        <f>IF(COVER!$C$10="","",COVER!$C$10)</f>
        <v/>
      </c>
      <c r="D397" s="19" t="str">
        <f>IF('TECHNOLOGY REGISTER'!D41="","",'TECHNOLOGY REGISTER'!D41)</f>
        <v/>
      </c>
      <c r="E397" s="18"/>
      <c r="F397" s="32" t="str">
        <f t="shared" si="3"/>
        <v/>
      </c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</row>
    <row r="398" spans="2:52" ht="15" customHeight="1" x14ac:dyDescent="0.2">
      <c r="B398" s="8" t="s">
        <v>82</v>
      </c>
      <c r="C398" s="92" t="str">
        <f>IF(COVER!$C$10="","",COVER!$C$10)</f>
        <v/>
      </c>
      <c r="D398" s="17" t="str">
        <f>IF('TECHNOLOGY REGISTER'!D42="","",'TECHNOLOGY REGISTER'!D42)</f>
        <v/>
      </c>
      <c r="E398" s="16"/>
      <c r="F398" s="24" t="str">
        <f t="shared" si="3"/>
        <v/>
      </c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</row>
    <row r="399" spans="2:52" ht="15" customHeight="1" x14ac:dyDescent="0.2">
      <c r="B399" s="33" t="s">
        <v>82</v>
      </c>
      <c r="C399" s="93" t="str">
        <f>IF(COVER!$C$10="","",COVER!$C$10)</f>
        <v/>
      </c>
      <c r="D399" s="19" t="str">
        <f>IF('TECHNOLOGY REGISTER'!D43="","",'TECHNOLOGY REGISTER'!D43)</f>
        <v/>
      </c>
      <c r="E399" s="18"/>
      <c r="F399" s="32" t="str">
        <f t="shared" si="3"/>
        <v/>
      </c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</row>
    <row r="400" spans="2:52" ht="15" customHeight="1" x14ac:dyDescent="0.2">
      <c r="B400" s="8" t="s">
        <v>82</v>
      </c>
      <c r="C400" s="92" t="str">
        <f>IF(COVER!$C$10="","",COVER!$C$10)</f>
        <v/>
      </c>
      <c r="D400" s="17" t="str">
        <f>IF('TECHNOLOGY REGISTER'!D44="","",'TECHNOLOGY REGISTER'!D44)</f>
        <v/>
      </c>
      <c r="E400" s="16"/>
      <c r="F400" s="24" t="str">
        <f t="shared" si="3"/>
        <v/>
      </c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</row>
    <row r="401" spans="2:52" ht="15" customHeight="1" x14ac:dyDescent="0.2">
      <c r="B401" s="33" t="s">
        <v>82</v>
      </c>
      <c r="C401" s="93" t="str">
        <f>IF(COVER!$C$10="","",COVER!$C$10)</f>
        <v/>
      </c>
      <c r="D401" s="19" t="str">
        <f>IF('TECHNOLOGY REGISTER'!D45="","",'TECHNOLOGY REGISTER'!D45)</f>
        <v/>
      </c>
      <c r="E401" s="18"/>
      <c r="F401" s="32" t="str">
        <f t="shared" si="3"/>
        <v/>
      </c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</row>
    <row r="402" spans="2:52" ht="15" customHeight="1" x14ac:dyDescent="0.2">
      <c r="B402" s="8" t="s">
        <v>82</v>
      </c>
      <c r="C402" s="92" t="str">
        <f>IF(COVER!$C$10="","",COVER!$C$10)</f>
        <v/>
      </c>
      <c r="D402" s="17" t="str">
        <f>IF('TECHNOLOGY REGISTER'!D46="","",'TECHNOLOGY REGISTER'!D46)</f>
        <v/>
      </c>
      <c r="E402" s="16"/>
      <c r="F402" s="24" t="str">
        <f t="shared" si="3"/>
        <v/>
      </c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</row>
    <row r="403" spans="2:52" ht="15" customHeight="1" x14ac:dyDescent="0.2">
      <c r="B403" s="33" t="s">
        <v>82</v>
      </c>
      <c r="C403" s="93" t="str">
        <f>IF(COVER!$C$10="","",COVER!$C$10)</f>
        <v/>
      </c>
      <c r="D403" s="19" t="str">
        <f>IF('TECHNOLOGY REGISTER'!D47="","",'TECHNOLOGY REGISTER'!D47)</f>
        <v/>
      </c>
      <c r="E403" s="18"/>
      <c r="F403" s="32" t="str">
        <f t="shared" si="3"/>
        <v/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</row>
    <row r="404" spans="2:52" ht="15" customHeight="1" x14ac:dyDescent="0.2">
      <c r="B404" s="8" t="s">
        <v>82</v>
      </c>
      <c r="C404" s="92" t="str">
        <f>IF(COVER!$C$10="","",COVER!$C$10)</f>
        <v/>
      </c>
      <c r="D404" s="17" t="str">
        <f>IF('TECHNOLOGY REGISTER'!D48="","",'TECHNOLOGY REGISTER'!D48)</f>
        <v/>
      </c>
      <c r="E404" s="16"/>
      <c r="F404" s="24" t="str">
        <f t="shared" si="3"/>
        <v/>
      </c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</row>
    <row r="405" spans="2:52" ht="15" customHeight="1" x14ac:dyDescent="0.2">
      <c r="B405" s="33" t="s">
        <v>82</v>
      </c>
      <c r="C405" s="93" t="str">
        <f>IF(COVER!$C$10="","",COVER!$C$10)</f>
        <v/>
      </c>
      <c r="D405" s="19" t="str">
        <f>IF('TECHNOLOGY REGISTER'!D49="","",'TECHNOLOGY REGISTER'!D49)</f>
        <v/>
      </c>
      <c r="E405" s="18"/>
      <c r="F405" s="32" t="str">
        <f t="shared" si="3"/>
        <v/>
      </c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</row>
    <row r="406" spans="2:52" ht="15" customHeight="1" x14ac:dyDescent="0.2">
      <c r="B406" s="8" t="s">
        <v>82</v>
      </c>
      <c r="C406" s="92" t="str">
        <f>IF(COVER!$C$10="","",COVER!$C$10)</f>
        <v/>
      </c>
      <c r="D406" s="17" t="str">
        <f>IF('TECHNOLOGY REGISTER'!D50="","",'TECHNOLOGY REGISTER'!D50)</f>
        <v/>
      </c>
      <c r="E406" s="16"/>
      <c r="F406" s="24" t="str">
        <f t="shared" si="3"/>
        <v/>
      </c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</row>
    <row r="407" spans="2:52" ht="15" customHeight="1" x14ac:dyDescent="0.2">
      <c r="B407" s="33" t="s">
        <v>82</v>
      </c>
      <c r="C407" s="93" t="str">
        <f>IF(COVER!$C$10="","",COVER!$C$10)</f>
        <v/>
      </c>
      <c r="D407" s="19" t="str">
        <f>IF('TECHNOLOGY REGISTER'!D51="","",'TECHNOLOGY REGISTER'!D51)</f>
        <v/>
      </c>
      <c r="E407" s="18"/>
      <c r="F407" s="32" t="str">
        <f t="shared" si="3"/>
        <v/>
      </c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</row>
    <row r="408" spans="2:52" ht="15" customHeight="1" x14ac:dyDescent="0.2">
      <c r="B408" s="8" t="s">
        <v>82</v>
      </c>
      <c r="C408" s="92" t="str">
        <f>IF(COVER!$C$10="","",COVER!$C$10)</f>
        <v/>
      </c>
      <c r="D408" s="17" t="str">
        <f>IF('TECHNOLOGY REGISTER'!D52="","",'TECHNOLOGY REGISTER'!D52)</f>
        <v/>
      </c>
      <c r="E408" s="16"/>
      <c r="F408" s="24" t="str">
        <f t="shared" si="3"/>
        <v/>
      </c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</row>
    <row r="409" spans="2:52" ht="15" customHeight="1" x14ac:dyDescent="0.2">
      <c r="B409" s="33" t="s">
        <v>82</v>
      </c>
      <c r="C409" s="93" t="str">
        <f>IF(COVER!$C$10="","",COVER!$C$10)</f>
        <v/>
      </c>
      <c r="D409" s="19" t="str">
        <f>IF('TECHNOLOGY REGISTER'!D53="","",'TECHNOLOGY REGISTER'!D53)</f>
        <v/>
      </c>
      <c r="E409" s="18"/>
      <c r="F409" s="32" t="str">
        <f t="shared" si="3"/>
        <v/>
      </c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</row>
    <row r="410" spans="2:52" ht="15" customHeight="1" x14ac:dyDescent="0.2">
      <c r="B410" s="8" t="s">
        <v>82</v>
      </c>
      <c r="C410" s="92" t="str">
        <f>IF(COVER!$C$10="","",COVER!$C$10)</f>
        <v/>
      </c>
      <c r="D410" s="17" t="str">
        <f>IF('TECHNOLOGY REGISTER'!D54="","",'TECHNOLOGY REGISTER'!D54)</f>
        <v/>
      </c>
      <c r="E410" s="16"/>
      <c r="F410" s="24" t="str">
        <f t="shared" si="3"/>
        <v/>
      </c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</row>
    <row r="411" spans="2:52" ht="15" customHeight="1" x14ac:dyDescent="0.2">
      <c r="B411" s="33" t="s">
        <v>82</v>
      </c>
      <c r="C411" s="93" t="str">
        <f>IF(COVER!$C$10="","",COVER!$C$10)</f>
        <v/>
      </c>
      <c r="D411" s="19" t="str">
        <f>IF('TECHNOLOGY REGISTER'!D55="","",'TECHNOLOGY REGISTER'!D55)</f>
        <v/>
      </c>
      <c r="E411" s="18"/>
      <c r="F411" s="32" t="str">
        <f t="shared" si="3"/>
        <v/>
      </c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</row>
    <row r="412" spans="2:52" ht="15" customHeight="1" thickBot="1" x14ac:dyDescent="0.25">
      <c r="B412" s="8" t="s">
        <v>82</v>
      </c>
      <c r="C412" s="92" t="str">
        <f>IF(COVER!$C$10="","",COVER!$C$10)</f>
        <v/>
      </c>
      <c r="D412" s="17" t="str">
        <f>IF('TECHNOLOGY REGISTER'!D56="","",'TECHNOLOGY REGISTER'!D56)</f>
        <v/>
      </c>
      <c r="E412" s="16"/>
      <c r="F412" s="24" t="str">
        <f t="shared" si="3"/>
        <v/>
      </c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</row>
    <row r="413" spans="2:52" customFormat="1" ht="20" customHeight="1" x14ac:dyDescent="0.2">
      <c r="B413" s="61" t="s">
        <v>97</v>
      </c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  <c r="AW413" s="61"/>
      <c r="AX413" s="61"/>
      <c r="AY413" s="61"/>
      <c r="AZ413" s="61"/>
    </row>
    <row r="414" spans="2:52" ht="17" customHeight="1" x14ac:dyDescent="0.2">
      <c r="B414" s="33" t="s">
        <v>83</v>
      </c>
      <c r="C414" s="90" t="str">
        <f>IF(COVER!$C$10="","",COVER!$C$10)</f>
        <v/>
      </c>
      <c r="D414" s="19" t="str">
        <f>IF('TECHNOLOGY REGISTER'!D7="","",'TECHNOLOGY REGISTER'!D7)</f>
        <v/>
      </c>
      <c r="E414" s="36" t="s">
        <v>17</v>
      </c>
      <c r="F414" s="32" t="str">
        <f>IF(E414="","",E414&amp;"/kWh")</f>
        <v>KES/kWh</v>
      </c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</row>
    <row r="415" spans="2:52" ht="17" customHeight="1" x14ac:dyDescent="0.2">
      <c r="B415" s="8" t="s">
        <v>83</v>
      </c>
      <c r="C415" s="91" t="str">
        <f>IF(COVER!$C$10="","",COVER!$C$10)</f>
        <v/>
      </c>
      <c r="D415" s="17" t="str">
        <f>IF('TECHNOLOGY REGISTER'!D8="","",'TECHNOLOGY REGISTER'!D8)</f>
        <v/>
      </c>
      <c r="E415" s="37" t="s">
        <v>17</v>
      </c>
      <c r="F415" s="24" t="str">
        <f t="shared" ref="F415:F463" si="4">IF(E415="","",E415&amp;"/kWh")</f>
        <v>KES/kWh</v>
      </c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</row>
    <row r="416" spans="2:52" ht="17" customHeight="1" x14ac:dyDescent="0.2">
      <c r="B416" s="33" t="s">
        <v>83</v>
      </c>
      <c r="C416" s="90" t="str">
        <f>IF(COVER!$C$10="","",COVER!$C$10)</f>
        <v/>
      </c>
      <c r="D416" s="19" t="str">
        <f>IF('TECHNOLOGY REGISTER'!D9="","",'TECHNOLOGY REGISTER'!D9)</f>
        <v/>
      </c>
      <c r="E416" s="36" t="s">
        <v>17</v>
      </c>
      <c r="F416" s="32" t="str">
        <f t="shared" si="4"/>
        <v>KES/kWh</v>
      </c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</row>
    <row r="417" spans="2:52" ht="17" customHeight="1" x14ac:dyDescent="0.2">
      <c r="B417" s="8" t="s">
        <v>83</v>
      </c>
      <c r="C417" s="91" t="str">
        <f>IF(COVER!$C$10="","",COVER!$C$10)</f>
        <v/>
      </c>
      <c r="D417" s="17" t="str">
        <f>IF('TECHNOLOGY REGISTER'!D10="","",'TECHNOLOGY REGISTER'!D10)</f>
        <v/>
      </c>
      <c r="E417" s="37" t="s">
        <v>17</v>
      </c>
      <c r="F417" s="24" t="str">
        <f t="shared" si="4"/>
        <v>KES/kWh</v>
      </c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</row>
    <row r="418" spans="2:52" ht="17" customHeight="1" x14ac:dyDescent="0.2">
      <c r="B418" s="33" t="s">
        <v>83</v>
      </c>
      <c r="C418" s="90" t="str">
        <f>IF(COVER!$C$10="","",COVER!$C$10)</f>
        <v/>
      </c>
      <c r="D418" s="19" t="str">
        <f>IF('TECHNOLOGY REGISTER'!D11="","",'TECHNOLOGY REGISTER'!D11)</f>
        <v/>
      </c>
      <c r="E418" s="36" t="s">
        <v>17</v>
      </c>
      <c r="F418" s="32" t="str">
        <f t="shared" si="4"/>
        <v>KES/kWh</v>
      </c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</row>
    <row r="419" spans="2:52" ht="17" customHeight="1" x14ac:dyDescent="0.2">
      <c r="B419" s="8" t="s">
        <v>83</v>
      </c>
      <c r="C419" s="91" t="str">
        <f>IF(COVER!$C$10="","",COVER!$C$10)</f>
        <v/>
      </c>
      <c r="D419" s="17" t="str">
        <f>IF('TECHNOLOGY REGISTER'!D12="","",'TECHNOLOGY REGISTER'!D12)</f>
        <v/>
      </c>
      <c r="E419" s="37" t="s">
        <v>17</v>
      </c>
      <c r="F419" s="24" t="str">
        <f t="shared" si="4"/>
        <v>KES/kWh</v>
      </c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</row>
    <row r="420" spans="2:52" ht="17" customHeight="1" x14ac:dyDescent="0.2">
      <c r="B420" s="33" t="s">
        <v>83</v>
      </c>
      <c r="C420" s="90" t="str">
        <f>IF(COVER!$C$10="","",COVER!$C$10)</f>
        <v/>
      </c>
      <c r="D420" s="19" t="str">
        <f>IF('TECHNOLOGY REGISTER'!D13="","",'TECHNOLOGY REGISTER'!D13)</f>
        <v/>
      </c>
      <c r="E420" s="36" t="s">
        <v>17</v>
      </c>
      <c r="F420" s="32" t="str">
        <f t="shared" si="4"/>
        <v>KES/kWh</v>
      </c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</row>
    <row r="421" spans="2:52" ht="17" customHeight="1" x14ac:dyDescent="0.2">
      <c r="B421" s="8" t="s">
        <v>83</v>
      </c>
      <c r="C421" s="91" t="str">
        <f>IF(COVER!$C$10="","",COVER!$C$10)</f>
        <v/>
      </c>
      <c r="D421" s="17" t="str">
        <f>IF('TECHNOLOGY REGISTER'!D14="","",'TECHNOLOGY REGISTER'!D14)</f>
        <v/>
      </c>
      <c r="E421" s="37" t="s">
        <v>17</v>
      </c>
      <c r="F421" s="24" t="str">
        <f t="shared" si="4"/>
        <v>KES/kWh</v>
      </c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</row>
    <row r="422" spans="2:52" ht="17" customHeight="1" x14ac:dyDescent="0.2">
      <c r="B422" s="33" t="s">
        <v>83</v>
      </c>
      <c r="C422" s="90" t="str">
        <f>IF(COVER!$C$10="","",COVER!$C$10)</f>
        <v/>
      </c>
      <c r="D422" s="19" t="str">
        <f>IF('TECHNOLOGY REGISTER'!D15="","",'TECHNOLOGY REGISTER'!D15)</f>
        <v/>
      </c>
      <c r="E422" s="36" t="s">
        <v>17</v>
      </c>
      <c r="F422" s="32" t="str">
        <f t="shared" si="4"/>
        <v>KES/kWh</v>
      </c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</row>
    <row r="423" spans="2:52" ht="17" customHeight="1" x14ac:dyDescent="0.2">
      <c r="B423" s="8" t="s">
        <v>83</v>
      </c>
      <c r="C423" s="91" t="str">
        <f>IF(COVER!$C$10="","",COVER!$C$10)</f>
        <v/>
      </c>
      <c r="D423" s="17" t="str">
        <f>IF('TECHNOLOGY REGISTER'!D16="","",'TECHNOLOGY REGISTER'!D16)</f>
        <v/>
      </c>
      <c r="E423" s="37" t="s">
        <v>17</v>
      </c>
      <c r="F423" s="24" t="str">
        <f t="shared" si="4"/>
        <v>KES/kWh</v>
      </c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</row>
    <row r="424" spans="2:52" ht="17" customHeight="1" x14ac:dyDescent="0.2">
      <c r="B424" s="33" t="s">
        <v>83</v>
      </c>
      <c r="C424" s="90" t="str">
        <f>IF(COVER!$C$10="","",COVER!$C$10)</f>
        <v/>
      </c>
      <c r="D424" s="19" t="str">
        <f>IF('TECHNOLOGY REGISTER'!D17="","",'TECHNOLOGY REGISTER'!D17)</f>
        <v/>
      </c>
      <c r="E424" s="36" t="s">
        <v>17</v>
      </c>
      <c r="F424" s="32" t="str">
        <f t="shared" si="4"/>
        <v>KES/kWh</v>
      </c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</row>
    <row r="425" spans="2:52" ht="17" customHeight="1" x14ac:dyDescent="0.2">
      <c r="B425" s="8" t="s">
        <v>83</v>
      </c>
      <c r="C425" s="91" t="str">
        <f>IF(COVER!$C$10="","",COVER!$C$10)</f>
        <v/>
      </c>
      <c r="D425" s="17" t="str">
        <f>IF('TECHNOLOGY REGISTER'!D18="","",'TECHNOLOGY REGISTER'!D18)</f>
        <v/>
      </c>
      <c r="E425" s="37" t="s">
        <v>17</v>
      </c>
      <c r="F425" s="24" t="str">
        <f t="shared" si="4"/>
        <v>KES/kWh</v>
      </c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</row>
    <row r="426" spans="2:52" ht="17" customHeight="1" x14ac:dyDescent="0.2">
      <c r="B426" s="33" t="s">
        <v>83</v>
      </c>
      <c r="C426" s="90" t="str">
        <f>IF(COVER!$C$10="","",COVER!$C$10)</f>
        <v/>
      </c>
      <c r="D426" s="19" t="str">
        <f>IF('TECHNOLOGY REGISTER'!D19="","",'TECHNOLOGY REGISTER'!D19)</f>
        <v/>
      </c>
      <c r="E426" s="36"/>
      <c r="F426" s="32" t="str">
        <f t="shared" si="4"/>
        <v/>
      </c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</row>
    <row r="427" spans="2:52" ht="17" customHeight="1" x14ac:dyDescent="0.2">
      <c r="B427" s="8" t="s">
        <v>83</v>
      </c>
      <c r="C427" s="91" t="str">
        <f>IF(COVER!$C$10="","",COVER!$C$10)</f>
        <v/>
      </c>
      <c r="D427" s="17" t="str">
        <f>IF('TECHNOLOGY REGISTER'!D20="","",'TECHNOLOGY REGISTER'!D20)</f>
        <v/>
      </c>
      <c r="E427" s="37"/>
      <c r="F427" s="24" t="str">
        <f t="shared" si="4"/>
        <v/>
      </c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</row>
    <row r="428" spans="2:52" ht="17" customHeight="1" x14ac:dyDescent="0.2">
      <c r="B428" s="33" t="s">
        <v>83</v>
      </c>
      <c r="C428" s="90" t="str">
        <f>IF(COVER!$C$10="","",COVER!$C$10)</f>
        <v/>
      </c>
      <c r="D428" s="19" t="str">
        <f>IF('TECHNOLOGY REGISTER'!D21="","",'TECHNOLOGY REGISTER'!D21)</f>
        <v/>
      </c>
      <c r="E428" s="36"/>
      <c r="F428" s="32" t="str">
        <f t="shared" si="4"/>
        <v/>
      </c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</row>
    <row r="429" spans="2:52" ht="15" customHeight="1" x14ac:dyDescent="0.2">
      <c r="B429" s="8" t="s">
        <v>83</v>
      </c>
      <c r="C429" s="92" t="str">
        <f>IF(COVER!$C$10="","",COVER!$C$10)</f>
        <v/>
      </c>
      <c r="D429" s="17" t="str">
        <f>IF('TECHNOLOGY REGISTER'!D22="","",'TECHNOLOGY REGISTER'!D22)</f>
        <v/>
      </c>
      <c r="E429" s="16"/>
      <c r="F429" s="24" t="str">
        <f t="shared" si="4"/>
        <v/>
      </c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</row>
    <row r="430" spans="2:52" ht="15" customHeight="1" x14ac:dyDescent="0.2">
      <c r="B430" s="33" t="s">
        <v>83</v>
      </c>
      <c r="C430" s="93" t="str">
        <f>IF(COVER!$C$10="","",COVER!$C$10)</f>
        <v/>
      </c>
      <c r="D430" s="19" t="str">
        <f>IF('TECHNOLOGY REGISTER'!D23="","",'TECHNOLOGY REGISTER'!D23)</f>
        <v/>
      </c>
      <c r="E430" s="18"/>
      <c r="F430" s="32" t="str">
        <f t="shared" si="4"/>
        <v/>
      </c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</row>
    <row r="431" spans="2:52" ht="15" customHeight="1" x14ac:dyDescent="0.2">
      <c r="B431" s="8" t="s">
        <v>83</v>
      </c>
      <c r="C431" s="92" t="str">
        <f>IF(COVER!$C$10="","",COVER!$C$10)</f>
        <v/>
      </c>
      <c r="D431" s="17" t="str">
        <f>IF('TECHNOLOGY REGISTER'!D24="","",'TECHNOLOGY REGISTER'!D24)</f>
        <v/>
      </c>
      <c r="E431" s="16"/>
      <c r="F431" s="24" t="str">
        <f t="shared" si="4"/>
        <v/>
      </c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</row>
    <row r="432" spans="2:52" ht="15" customHeight="1" x14ac:dyDescent="0.2">
      <c r="B432" s="33" t="s">
        <v>83</v>
      </c>
      <c r="C432" s="93" t="str">
        <f>IF(COVER!$C$10="","",COVER!$C$10)</f>
        <v/>
      </c>
      <c r="D432" s="19" t="str">
        <f>IF('TECHNOLOGY REGISTER'!D25="","",'TECHNOLOGY REGISTER'!D25)</f>
        <v/>
      </c>
      <c r="E432" s="18"/>
      <c r="F432" s="32" t="str">
        <f t="shared" si="4"/>
        <v/>
      </c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</row>
    <row r="433" spans="2:52" ht="15" customHeight="1" x14ac:dyDescent="0.2">
      <c r="B433" s="8" t="s">
        <v>83</v>
      </c>
      <c r="C433" s="92" t="str">
        <f>IF(COVER!$C$10="","",COVER!$C$10)</f>
        <v/>
      </c>
      <c r="D433" s="17" t="str">
        <f>IF('TECHNOLOGY REGISTER'!D26="","",'TECHNOLOGY REGISTER'!D26)</f>
        <v/>
      </c>
      <c r="E433" s="16"/>
      <c r="F433" s="24" t="str">
        <f t="shared" si="4"/>
        <v/>
      </c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</row>
    <row r="434" spans="2:52" ht="15" customHeight="1" x14ac:dyDescent="0.2">
      <c r="B434" s="33" t="s">
        <v>83</v>
      </c>
      <c r="C434" s="93" t="str">
        <f>IF(COVER!$C$10="","",COVER!$C$10)</f>
        <v/>
      </c>
      <c r="D434" s="19" t="str">
        <f>IF('TECHNOLOGY REGISTER'!D27="","",'TECHNOLOGY REGISTER'!D27)</f>
        <v/>
      </c>
      <c r="E434" s="18"/>
      <c r="F434" s="32" t="str">
        <f t="shared" si="4"/>
        <v/>
      </c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</row>
    <row r="435" spans="2:52" ht="15" customHeight="1" x14ac:dyDescent="0.2">
      <c r="B435" s="8" t="s">
        <v>83</v>
      </c>
      <c r="C435" s="92" t="str">
        <f>IF(COVER!$C$10="","",COVER!$C$10)</f>
        <v/>
      </c>
      <c r="D435" s="17" t="str">
        <f>IF('TECHNOLOGY REGISTER'!D28="","",'TECHNOLOGY REGISTER'!D28)</f>
        <v/>
      </c>
      <c r="E435" s="16"/>
      <c r="F435" s="24" t="str">
        <f t="shared" si="4"/>
        <v/>
      </c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</row>
    <row r="436" spans="2:52" ht="15" customHeight="1" x14ac:dyDescent="0.2">
      <c r="B436" s="33" t="s">
        <v>83</v>
      </c>
      <c r="C436" s="93" t="str">
        <f>IF(COVER!$C$10="","",COVER!$C$10)</f>
        <v/>
      </c>
      <c r="D436" s="19" t="str">
        <f>IF('TECHNOLOGY REGISTER'!D29="","",'TECHNOLOGY REGISTER'!D29)</f>
        <v/>
      </c>
      <c r="E436" s="18"/>
      <c r="F436" s="32" t="str">
        <f t="shared" si="4"/>
        <v/>
      </c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</row>
    <row r="437" spans="2:52" ht="15" customHeight="1" x14ac:dyDescent="0.2">
      <c r="B437" s="8" t="s">
        <v>83</v>
      </c>
      <c r="C437" s="92" t="str">
        <f>IF(COVER!$C$10="","",COVER!$C$10)</f>
        <v/>
      </c>
      <c r="D437" s="17" t="str">
        <f>IF('TECHNOLOGY REGISTER'!D30="","",'TECHNOLOGY REGISTER'!D30)</f>
        <v/>
      </c>
      <c r="E437" s="16"/>
      <c r="F437" s="24" t="str">
        <f t="shared" si="4"/>
        <v/>
      </c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</row>
    <row r="438" spans="2:52" ht="15" customHeight="1" x14ac:dyDescent="0.2">
      <c r="B438" s="33" t="s">
        <v>83</v>
      </c>
      <c r="C438" s="93" t="str">
        <f>IF(COVER!$C$10="","",COVER!$C$10)</f>
        <v/>
      </c>
      <c r="D438" s="19" t="str">
        <f>IF('TECHNOLOGY REGISTER'!D31="","",'TECHNOLOGY REGISTER'!D31)</f>
        <v/>
      </c>
      <c r="E438" s="18"/>
      <c r="F438" s="32" t="str">
        <f t="shared" si="4"/>
        <v/>
      </c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</row>
    <row r="439" spans="2:52" ht="15" customHeight="1" x14ac:dyDescent="0.2">
      <c r="B439" s="8" t="s">
        <v>83</v>
      </c>
      <c r="C439" s="92" t="str">
        <f>IF(COVER!$C$10="","",COVER!$C$10)</f>
        <v/>
      </c>
      <c r="D439" s="17" t="str">
        <f>IF('TECHNOLOGY REGISTER'!D32="","",'TECHNOLOGY REGISTER'!D32)</f>
        <v/>
      </c>
      <c r="E439" s="16"/>
      <c r="F439" s="24" t="str">
        <f t="shared" si="4"/>
        <v/>
      </c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</row>
    <row r="440" spans="2:52" ht="15" customHeight="1" x14ac:dyDescent="0.2">
      <c r="B440" s="33" t="s">
        <v>83</v>
      </c>
      <c r="C440" s="93" t="str">
        <f>IF(COVER!$C$10="","",COVER!$C$10)</f>
        <v/>
      </c>
      <c r="D440" s="19" t="str">
        <f>IF('TECHNOLOGY REGISTER'!D33="","",'TECHNOLOGY REGISTER'!D33)</f>
        <v/>
      </c>
      <c r="E440" s="18"/>
      <c r="F440" s="32" t="str">
        <f t="shared" si="4"/>
        <v/>
      </c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</row>
    <row r="441" spans="2:52" ht="15" customHeight="1" x14ac:dyDescent="0.2">
      <c r="B441" s="8" t="s">
        <v>83</v>
      </c>
      <c r="C441" s="92" t="str">
        <f>IF(COVER!$C$10="","",COVER!$C$10)</f>
        <v/>
      </c>
      <c r="D441" s="17" t="str">
        <f>IF('TECHNOLOGY REGISTER'!D34="","",'TECHNOLOGY REGISTER'!D34)</f>
        <v/>
      </c>
      <c r="E441" s="16"/>
      <c r="F441" s="24" t="str">
        <f t="shared" si="4"/>
        <v/>
      </c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</row>
    <row r="442" spans="2:52" ht="15" customHeight="1" x14ac:dyDescent="0.2">
      <c r="B442" s="33" t="s">
        <v>83</v>
      </c>
      <c r="C442" s="93" t="str">
        <f>IF(COVER!$C$10="","",COVER!$C$10)</f>
        <v/>
      </c>
      <c r="D442" s="19" t="str">
        <f>IF('TECHNOLOGY REGISTER'!D35="","",'TECHNOLOGY REGISTER'!D35)</f>
        <v/>
      </c>
      <c r="E442" s="18"/>
      <c r="F442" s="32" t="str">
        <f t="shared" si="4"/>
        <v/>
      </c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</row>
    <row r="443" spans="2:52" ht="15" customHeight="1" x14ac:dyDescent="0.2">
      <c r="B443" s="8" t="s">
        <v>83</v>
      </c>
      <c r="C443" s="92" t="str">
        <f>IF(COVER!$C$10="","",COVER!$C$10)</f>
        <v/>
      </c>
      <c r="D443" s="17" t="str">
        <f>IF('TECHNOLOGY REGISTER'!D36="","",'TECHNOLOGY REGISTER'!D36)</f>
        <v/>
      </c>
      <c r="E443" s="16"/>
      <c r="F443" s="24" t="str">
        <f t="shared" si="4"/>
        <v/>
      </c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</row>
    <row r="444" spans="2:52" ht="15" customHeight="1" x14ac:dyDescent="0.2">
      <c r="B444" s="33" t="s">
        <v>83</v>
      </c>
      <c r="C444" s="93" t="str">
        <f>IF(COVER!$C$10="","",COVER!$C$10)</f>
        <v/>
      </c>
      <c r="D444" s="19" t="str">
        <f>IF('TECHNOLOGY REGISTER'!D37="","",'TECHNOLOGY REGISTER'!D37)</f>
        <v/>
      </c>
      <c r="E444" s="18"/>
      <c r="F444" s="32" t="str">
        <f t="shared" si="4"/>
        <v/>
      </c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</row>
    <row r="445" spans="2:52" ht="15" customHeight="1" x14ac:dyDescent="0.2">
      <c r="B445" s="8" t="s">
        <v>83</v>
      </c>
      <c r="C445" s="92" t="str">
        <f>IF(COVER!$C$10="","",COVER!$C$10)</f>
        <v/>
      </c>
      <c r="D445" s="17" t="str">
        <f>IF('TECHNOLOGY REGISTER'!D38="","",'TECHNOLOGY REGISTER'!D38)</f>
        <v/>
      </c>
      <c r="E445" s="16"/>
      <c r="F445" s="24" t="str">
        <f t="shared" si="4"/>
        <v/>
      </c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</row>
    <row r="446" spans="2:52" ht="15" customHeight="1" x14ac:dyDescent="0.2">
      <c r="B446" s="33" t="s">
        <v>83</v>
      </c>
      <c r="C446" s="93" t="str">
        <f>IF(COVER!$C$10="","",COVER!$C$10)</f>
        <v/>
      </c>
      <c r="D446" s="19" t="str">
        <f>IF('TECHNOLOGY REGISTER'!D39="","",'TECHNOLOGY REGISTER'!D39)</f>
        <v/>
      </c>
      <c r="E446" s="18"/>
      <c r="F446" s="32" t="str">
        <f t="shared" si="4"/>
        <v/>
      </c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</row>
    <row r="447" spans="2:52" ht="15" customHeight="1" x14ac:dyDescent="0.2">
      <c r="B447" s="8" t="s">
        <v>83</v>
      </c>
      <c r="C447" s="92" t="str">
        <f>IF(COVER!$C$10="","",COVER!$C$10)</f>
        <v/>
      </c>
      <c r="D447" s="17" t="str">
        <f>IF('TECHNOLOGY REGISTER'!D40="","",'TECHNOLOGY REGISTER'!D40)</f>
        <v/>
      </c>
      <c r="E447" s="16"/>
      <c r="F447" s="24" t="str">
        <f t="shared" si="4"/>
        <v/>
      </c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</row>
    <row r="448" spans="2:52" ht="15" customHeight="1" x14ac:dyDescent="0.2">
      <c r="B448" s="33" t="s">
        <v>83</v>
      </c>
      <c r="C448" s="93" t="str">
        <f>IF(COVER!$C$10="","",COVER!$C$10)</f>
        <v/>
      </c>
      <c r="D448" s="19" t="str">
        <f>IF('TECHNOLOGY REGISTER'!D41="","",'TECHNOLOGY REGISTER'!D41)</f>
        <v/>
      </c>
      <c r="E448" s="18"/>
      <c r="F448" s="32" t="str">
        <f t="shared" si="4"/>
        <v/>
      </c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</row>
    <row r="449" spans="2:52" ht="15" customHeight="1" x14ac:dyDescent="0.2">
      <c r="B449" s="8" t="s">
        <v>83</v>
      </c>
      <c r="C449" s="92" t="str">
        <f>IF(COVER!$C$10="","",COVER!$C$10)</f>
        <v/>
      </c>
      <c r="D449" s="17" t="str">
        <f>IF('TECHNOLOGY REGISTER'!D42="","",'TECHNOLOGY REGISTER'!D42)</f>
        <v/>
      </c>
      <c r="E449" s="16"/>
      <c r="F449" s="24" t="str">
        <f t="shared" si="4"/>
        <v/>
      </c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</row>
    <row r="450" spans="2:52" ht="15" customHeight="1" x14ac:dyDescent="0.2">
      <c r="B450" s="33" t="s">
        <v>83</v>
      </c>
      <c r="C450" s="93" t="str">
        <f>IF(COVER!$C$10="","",COVER!$C$10)</f>
        <v/>
      </c>
      <c r="D450" s="19" t="str">
        <f>IF('TECHNOLOGY REGISTER'!D43="","",'TECHNOLOGY REGISTER'!D43)</f>
        <v/>
      </c>
      <c r="E450" s="18"/>
      <c r="F450" s="32" t="str">
        <f t="shared" si="4"/>
        <v/>
      </c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</row>
    <row r="451" spans="2:52" ht="15" customHeight="1" x14ac:dyDescent="0.2">
      <c r="B451" s="8" t="s">
        <v>83</v>
      </c>
      <c r="C451" s="92" t="str">
        <f>IF(COVER!$C$10="","",COVER!$C$10)</f>
        <v/>
      </c>
      <c r="D451" s="17" t="str">
        <f>IF('TECHNOLOGY REGISTER'!D44="","",'TECHNOLOGY REGISTER'!D44)</f>
        <v/>
      </c>
      <c r="E451" s="16"/>
      <c r="F451" s="24" t="str">
        <f t="shared" si="4"/>
        <v/>
      </c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</row>
    <row r="452" spans="2:52" ht="15" customHeight="1" x14ac:dyDescent="0.2">
      <c r="B452" s="33" t="s">
        <v>83</v>
      </c>
      <c r="C452" s="93" t="str">
        <f>IF(COVER!$C$10="","",COVER!$C$10)</f>
        <v/>
      </c>
      <c r="D452" s="19" t="str">
        <f>IF('TECHNOLOGY REGISTER'!D45="","",'TECHNOLOGY REGISTER'!D45)</f>
        <v/>
      </c>
      <c r="E452" s="18"/>
      <c r="F452" s="32" t="str">
        <f t="shared" si="4"/>
        <v/>
      </c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</row>
    <row r="453" spans="2:52" ht="15" customHeight="1" x14ac:dyDescent="0.2">
      <c r="B453" s="8" t="s">
        <v>83</v>
      </c>
      <c r="C453" s="92" t="str">
        <f>IF(COVER!$C$10="","",COVER!$C$10)</f>
        <v/>
      </c>
      <c r="D453" s="17" t="str">
        <f>IF('TECHNOLOGY REGISTER'!D46="","",'TECHNOLOGY REGISTER'!D46)</f>
        <v/>
      </c>
      <c r="E453" s="16"/>
      <c r="F453" s="24" t="str">
        <f t="shared" si="4"/>
        <v/>
      </c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</row>
    <row r="454" spans="2:52" ht="15" customHeight="1" x14ac:dyDescent="0.2">
      <c r="B454" s="33" t="s">
        <v>83</v>
      </c>
      <c r="C454" s="93" t="str">
        <f>IF(COVER!$C$10="","",COVER!$C$10)</f>
        <v/>
      </c>
      <c r="D454" s="19" t="str">
        <f>IF('TECHNOLOGY REGISTER'!D47="","",'TECHNOLOGY REGISTER'!D47)</f>
        <v/>
      </c>
      <c r="E454" s="18"/>
      <c r="F454" s="32" t="str">
        <f t="shared" si="4"/>
        <v/>
      </c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</row>
    <row r="455" spans="2:52" ht="15" customHeight="1" x14ac:dyDescent="0.2">
      <c r="B455" s="8" t="s">
        <v>83</v>
      </c>
      <c r="C455" s="92" t="str">
        <f>IF(COVER!$C$10="","",COVER!$C$10)</f>
        <v/>
      </c>
      <c r="D455" s="17" t="str">
        <f>IF('TECHNOLOGY REGISTER'!D48="","",'TECHNOLOGY REGISTER'!D48)</f>
        <v/>
      </c>
      <c r="E455" s="16"/>
      <c r="F455" s="24" t="str">
        <f t="shared" si="4"/>
        <v/>
      </c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</row>
    <row r="456" spans="2:52" ht="15" customHeight="1" x14ac:dyDescent="0.2">
      <c r="B456" s="33" t="s">
        <v>83</v>
      </c>
      <c r="C456" s="93" t="str">
        <f>IF(COVER!$C$10="","",COVER!$C$10)</f>
        <v/>
      </c>
      <c r="D456" s="19" t="str">
        <f>IF('TECHNOLOGY REGISTER'!D49="","",'TECHNOLOGY REGISTER'!D49)</f>
        <v/>
      </c>
      <c r="E456" s="18"/>
      <c r="F456" s="32" t="str">
        <f t="shared" si="4"/>
        <v/>
      </c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</row>
    <row r="457" spans="2:52" ht="15" customHeight="1" x14ac:dyDescent="0.2">
      <c r="B457" s="8" t="s">
        <v>83</v>
      </c>
      <c r="C457" s="92" t="str">
        <f>IF(COVER!$C$10="","",COVER!$C$10)</f>
        <v/>
      </c>
      <c r="D457" s="17" t="str">
        <f>IF('TECHNOLOGY REGISTER'!D50="","",'TECHNOLOGY REGISTER'!D50)</f>
        <v/>
      </c>
      <c r="E457" s="16"/>
      <c r="F457" s="24" t="str">
        <f t="shared" si="4"/>
        <v/>
      </c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</row>
    <row r="458" spans="2:52" ht="15" customHeight="1" x14ac:dyDescent="0.2">
      <c r="B458" s="33" t="s">
        <v>83</v>
      </c>
      <c r="C458" s="93" t="str">
        <f>IF(COVER!$C$10="","",COVER!$C$10)</f>
        <v/>
      </c>
      <c r="D458" s="19" t="str">
        <f>IF('TECHNOLOGY REGISTER'!D51="","",'TECHNOLOGY REGISTER'!D51)</f>
        <v/>
      </c>
      <c r="E458" s="18"/>
      <c r="F458" s="32" t="str">
        <f t="shared" si="4"/>
        <v/>
      </c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</row>
    <row r="459" spans="2:52" ht="15" customHeight="1" x14ac:dyDescent="0.2">
      <c r="B459" s="8" t="s">
        <v>83</v>
      </c>
      <c r="C459" s="92" t="str">
        <f>IF(COVER!$C$10="","",COVER!$C$10)</f>
        <v/>
      </c>
      <c r="D459" s="17" t="str">
        <f>IF('TECHNOLOGY REGISTER'!D52="","",'TECHNOLOGY REGISTER'!D52)</f>
        <v/>
      </c>
      <c r="E459" s="16"/>
      <c r="F459" s="24" t="str">
        <f t="shared" si="4"/>
        <v/>
      </c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</row>
    <row r="460" spans="2:52" ht="15" customHeight="1" x14ac:dyDescent="0.2">
      <c r="B460" s="33" t="s">
        <v>83</v>
      </c>
      <c r="C460" s="93" t="str">
        <f>IF(COVER!$C$10="","",COVER!$C$10)</f>
        <v/>
      </c>
      <c r="D460" s="19" t="str">
        <f>IF('TECHNOLOGY REGISTER'!D53="","",'TECHNOLOGY REGISTER'!D53)</f>
        <v/>
      </c>
      <c r="E460" s="18"/>
      <c r="F460" s="32" t="str">
        <f t="shared" si="4"/>
        <v/>
      </c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</row>
    <row r="461" spans="2:52" ht="15" customHeight="1" x14ac:dyDescent="0.2">
      <c r="B461" s="8" t="s">
        <v>83</v>
      </c>
      <c r="C461" s="92" t="str">
        <f>IF(COVER!$C$10="","",COVER!$C$10)</f>
        <v/>
      </c>
      <c r="D461" s="17" t="str">
        <f>IF('TECHNOLOGY REGISTER'!D54="","",'TECHNOLOGY REGISTER'!D54)</f>
        <v/>
      </c>
      <c r="E461" s="16"/>
      <c r="F461" s="24" t="str">
        <f t="shared" si="4"/>
        <v/>
      </c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</row>
    <row r="462" spans="2:52" ht="15" customHeight="1" x14ac:dyDescent="0.2">
      <c r="B462" s="33" t="s">
        <v>83</v>
      </c>
      <c r="C462" s="93" t="str">
        <f>IF(COVER!$C$10="","",COVER!$C$10)</f>
        <v/>
      </c>
      <c r="D462" s="19" t="str">
        <f>IF('TECHNOLOGY REGISTER'!D55="","",'TECHNOLOGY REGISTER'!D55)</f>
        <v/>
      </c>
      <c r="E462" s="18"/>
      <c r="F462" s="32" t="str">
        <f t="shared" si="4"/>
        <v/>
      </c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</row>
    <row r="463" spans="2:52" ht="15" customHeight="1" x14ac:dyDescent="0.2">
      <c r="B463" s="8" t="s">
        <v>83</v>
      </c>
      <c r="C463" s="92" t="str">
        <f>IF(COVER!$C$10="","",COVER!$C$10)</f>
        <v/>
      </c>
      <c r="D463" s="17" t="str">
        <f>IF('TECHNOLOGY REGISTER'!D56="","",'TECHNOLOGY REGISTER'!D56)</f>
        <v/>
      </c>
      <c r="E463" s="16"/>
      <c r="F463" s="24" t="str">
        <f t="shared" si="4"/>
        <v/>
      </c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</row>
  </sheetData>
  <mergeCells count="10">
    <mergeCell ref="B1:AZ1"/>
    <mergeCell ref="B311:AZ311"/>
    <mergeCell ref="B362:AZ362"/>
    <mergeCell ref="B413:AZ413"/>
    <mergeCell ref="B5:AZ5"/>
    <mergeCell ref="B56:AZ56"/>
    <mergeCell ref="B107:AZ107"/>
    <mergeCell ref="B158:AZ158"/>
    <mergeCell ref="B209:AZ209"/>
    <mergeCell ref="B260:AZ260"/>
  </mergeCells>
  <hyperlinks>
    <hyperlink ref="B2" location="COVER!A1" display="← Return to COVER" xr:uid="{CC44946B-A440-8E40-BFE3-8F6D196EEC6B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343C3E-6F26-FE48-86B0-D3C647A46BA7}">
          <x14:formula1>
            <xm:f>MACROECONOMIC!$C$8:$C$17</xm:f>
          </x14:formula1>
          <xm:sqref>E159:E208 E210:E259 E312:E361 E363:E412 E414:E463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44F1-8E6A-9A4C-8C00-99B7731D8D7F}">
  <sheetPr>
    <tabColor theme="6"/>
  </sheetPr>
  <dimension ref="B1:BB514"/>
  <sheetViews>
    <sheetView showGridLines="0" zoomScale="125" zoomScaleNormal="70" workbookViewId="0">
      <pane xSplit="4" ySplit="4" topLeftCell="E503" activePane="bottomRight" state="frozen"/>
      <selection pane="topRight"/>
      <selection pane="bottomLeft"/>
      <selection pane="bottomRight" activeCell="C465" sqref="C465:C514"/>
    </sheetView>
  </sheetViews>
  <sheetFormatPr baseColWidth="10" defaultColWidth="8.83203125" defaultRowHeight="15" x14ac:dyDescent="0.2"/>
  <cols>
    <col min="1" max="1" width="3" style="15" customWidth="1"/>
    <col min="2" max="2" width="26.1640625" style="15" bestFit="1" customWidth="1"/>
    <col min="3" max="3" width="13" style="15" customWidth="1"/>
    <col min="4" max="4" width="10" style="15" bestFit="1" customWidth="1"/>
    <col min="5" max="6" width="10" style="15" customWidth="1"/>
    <col min="7" max="7" width="10.5" style="15" bestFit="1" customWidth="1"/>
    <col min="8" max="8" width="12.6640625" style="15" bestFit="1" customWidth="1"/>
    <col min="9" max="54" width="8" style="15" customWidth="1"/>
    <col min="55" max="16384" width="8.83203125" style="15"/>
  </cols>
  <sheetData>
    <row r="1" spans="2:54" ht="36" customHeight="1" x14ac:dyDescent="0.2">
      <c r="B1" s="59" t="s">
        <v>125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2:54" ht="14" customHeight="1" x14ac:dyDescent="0.2">
      <c r="B2" s="52" t="s">
        <v>41</v>
      </c>
    </row>
    <row r="3" spans="2:54" ht="14" customHeight="1" x14ac:dyDescent="0.2">
      <c r="B3" s="28"/>
    </row>
    <row r="4" spans="2:54" ht="24" customHeight="1" thickBot="1" x14ac:dyDescent="0.25">
      <c r="B4" s="5" t="s">
        <v>25</v>
      </c>
      <c r="C4" s="5" t="s">
        <v>26</v>
      </c>
      <c r="D4" s="5" t="s">
        <v>2</v>
      </c>
      <c r="E4" s="5" t="s">
        <v>7</v>
      </c>
      <c r="F4" s="5" t="s">
        <v>0</v>
      </c>
      <c r="G4" s="5" t="s">
        <v>98</v>
      </c>
      <c r="H4" s="5" t="s">
        <v>43</v>
      </c>
      <c r="I4" s="5">
        <v>2025</v>
      </c>
      <c r="J4" s="5">
        <v>2026</v>
      </c>
      <c r="K4" s="5">
        <v>2027</v>
      </c>
      <c r="L4" s="5">
        <v>2028</v>
      </c>
      <c r="M4" s="5">
        <v>2029</v>
      </c>
      <c r="N4" s="5">
        <v>2030</v>
      </c>
      <c r="O4" s="5">
        <v>2031</v>
      </c>
      <c r="P4" s="5">
        <v>2032</v>
      </c>
      <c r="Q4" s="5">
        <v>2033</v>
      </c>
      <c r="R4" s="5">
        <v>2034</v>
      </c>
      <c r="S4" s="5">
        <v>2035</v>
      </c>
      <c r="T4" s="5">
        <v>2036</v>
      </c>
      <c r="U4" s="5">
        <v>2037</v>
      </c>
      <c r="V4" s="5">
        <v>2038</v>
      </c>
      <c r="W4" s="5">
        <v>2039</v>
      </c>
      <c r="X4" s="5">
        <v>2040</v>
      </c>
      <c r="Y4" s="5">
        <v>2041</v>
      </c>
      <c r="Z4" s="5">
        <v>2042</v>
      </c>
      <c r="AA4" s="5">
        <v>2043</v>
      </c>
      <c r="AB4" s="5">
        <v>2044</v>
      </c>
      <c r="AC4" s="5">
        <v>2045</v>
      </c>
      <c r="AD4" s="5">
        <v>2046</v>
      </c>
      <c r="AE4" s="5">
        <v>2047</v>
      </c>
      <c r="AF4" s="5">
        <v>2048</v>
      </c>
      <c r="AG4" s="5">
        <v>2049</v>
      </c>
      <c r="AH4" s="5">
        <v>2050</v>
      </c>
      <c r="AI4" s="5">
        <v>2051</v>
      </c>
      <c r="AJ4" s="5">
        <v>2052</v>
      </c>
      <c r="AK4" s="5">
        <v>2053</v>
      </c>
      <c r="AL4" s="5">
        <v>2054</v>
      </c>
      <c r="AM4" s="5">
        <v>2055</v>
      </c>
      <c r="AN4" s="5">
        <v>2056</v>
      </c>
      <c r="AO4" s="5">
        <v>2057</v>
      </c>
      <c r="AP4" s="5">
        <v>2058</v>
      </c>
      <c r="AQ4" s="5">
        <v>2059</v>
      </c>
      <c r="AR4" s="5">
        <v>2060</v>
      </c>
      <c r="AS4" s="5">
        <v>2061</v>
      </c>
      <c r="AT4" s="5">
        <v>2062</v>
      </c>
      <c r="AU4" s="5">
        <v>2063</v>
      </c>
      <c r="AV4" s="5">
        <v>2064</v>
      </c>
      <c r="AW4" s="5">
        <v>2065</v>
      </c>
      <c r="AX4" s="5">
        <v>2066</v>
      </c>
      <c r="AY4" s="5">
        <v>2067</v>
      </c>
      <c r="AZ4" s="5">
        <v>2068</v>
      </c>
      <c r="BA4" s="5">
        <v>2069</v>
      </c>
      <c r="BB4" s="5">
        <v>2070</v>
      </c>
    </row>
    <row r="5" spans="2:54" customFormat="1" ht="20" customHeight="1" x14ac:dyDescent="0.2">
      <c r="B5" s="61" t="s">
        <v>99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</row>
    <row r="6" spans="2:54" ht="17" customHeight="1" x14ac:dyDescent="0.2">
      <c r="B6" s="39" t="s">
        <v>100</v>
      </c>
      <c r="C6" s="90" t="str">
        <f>IF(COVER!$C$10="","",COVER!$C$10)</f>
        <v/>
      </c>
      <c r="D6" s="19" t="str">
        <f>IF('TECHNOLOGY REGISTER'!D7="","",'TECHNOLOGY REGISTER'!D7)</f>
        <v/>
      </c>
      <c r="E6" s="29"/>
      <c r="F6" s="41"/>
      <c r="G6" s="29"/>
      <c r="H6" s="32" t="s">
        <v>45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</row>
    <row r="7" spans="2:54" ht="17" customHeight="1" x14ac:dyDescent="0.2">
      <c r="B7" s="40" t="s">
        <v>100</v>
      </c>
      <c r="C7" s="91" t="str">
        <f>IF(COVER!$C$10="","",COVER!$C$10)</f>
        <v/>
      </c>
      <c r="D7" s="17" t="str">
        <f>IF('TECHNOLOGY REGISTER'!D8="","",'TECHNOLOGY REGISTER'!D8)</f>
        <v/>
      </c>
      <c r="E7" s="30"/>
      <c r="F7" s="42"/>
      <c r="G7" s="30"/>
      <c r="H7" s="24" t="s">
        <v>45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</row>
    <row r="8" spans="2:54" ht="17" customHeight="1" x14ac:dyDescent="0.2">
      <c r="B8" s="39" t="s">
        <v>100</v>
      </c>
      <c r="C8" s="90" t="str">
        <f>IF(COVER!$C$10="","",COVER!$C$10)</f>
        <v/>
      </c>
      <c r="D8" s="19" t="str">
        <f>IF('TECHNOLOGY REGISTER'!D9="","",'TECHNOLOGY REGISTER'!D9)</f>
        <v/>
      </c>
      <c r="E8" s="29"/>
      <c r="F8" s="41"/>
      <c r="G8" s="29"/>
      <c r="H8" s="32" t="s">
        <v>45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</row>
    <row r="9" spans="2:54" ht="17" customHeight="1" x14ac:dyDescent="0.2">
      <c r="B9" s="40" t="s">
        <v>100</v>
      </c>
      <c r="C9" s="91" t="str">
        <f>IF(COVER!$C$10="","",COVER!$C$10)</f>
        <v/>
      </c>
      <c r="D9" s="17" t="str">
        <f>IF('TECHNOLOGY REGISTER'!D10="","",'TECHNOLOGY REGISTER'!D10)</f>
        <v/>
      </c>
      <c r="E9" s="30"/>
      <c r="F9" s="42"/>
      <c r="G9" s="30"/>
      <c r="H9" s="24" t="s">
        <v>45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</row>
    <row r="10" spans="2:54" ht="17" customHeight="1" x14ac:dyDescent="0.2">
      <c r="B10" s="39" t="s">
        <v>100</v>
      </c>
      <c r="C10" s="90" t="str">
        <f>IF(COVER!$C$10="","",COVER!$C$10)</f>
        <v/>
      </c>
      <c r="D10" s="19" t="str">
        <f>IF('TECHNOLOGY REGISTER'!D11="","",'TECHNOLOGY REGISTER'!D11)</f>
        <v/>
      </c>
      <c r="E10" s="29"/>
      <c r="F10" s="41"/>
      <c r="G10" s="29"/>
      <c r="H10" s="32" t="s">
        <v>45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</row>
    <row r="11" spans="2:54" ht="17" customHeight="1" x14ac:dyDescent="0.2">
      <c r="B11" s="40" t="s">
        <v>100</v>
      </c>
      <c r="C11" s="91" t="str">
        <f>IF(COVER!$C$10="","",COVER!$C$10)</f>
        <v/>
      </c>
      <c r="D11" s="17" t="str">
        <f>IF('TECHNOLOGY REGISTER'!D12="","",'TECHNOLOGY REGISTER'!D12)</f>
        <v/>
      </c>
      <c r="E11" s="30"/>
      <c r="F11" s="42"/>
      <c r="G11" s="30"/>
      <c r="H11" s="24" t="s">
        <v>45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</row>
    <row r="12" spans="2:54" ht="17" customHeight="1" x14ac:dyDescent="0.2">
      <c r="B12" s="39" t="s">
        <v>100</v>
      </c>
      <c r="C12" s="90" t="str">
        <f>IF(COVER!$C$10="","",COVER!$C$10)</f>
        <v/>
      </c>
      <c r="D12" s="19" t="str">
        <f>IF('TECHNOLOGY REGISTER'!D13="","",'TECHNOLOGY REGISTER'!D13)</f>
        <v/>
      </c>
      <c r="E12" s="29"/>
      <c r="F12" s="41"/>
      <c r="G12" s="29"/>
      <c r="H12" s="32" t="s">
        <v>45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</row>
    <row r="13" spans="2:54" ht="17" customHeight="1" x14ac:dyDescent="0.2">
      <c r="B13" s="40" t="s">
        <v>100</v>
      </c>
      <c r="C13" s="91" t="str">
        <f>IF(COVER!$C$10="","",COVER!$C$10)</f>
        <v/>
      </c>
      <c r="D13" s="17" t="str">
        <f>IF('TECHNOLOGY REGISTER'!D14="","",'TECHNOLOGY REGISTER'!D14)</f>
        <v/>
      </c>
      <c r="E13" s="30"/>
      <c r="F13" s="42"/>
      <c r="G13" s="30"/>
      <c r="H13" s="24" t="s">
        <v>45</v>
      </c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</row>
    <row r="14" spans="2:54" ht="17" customHeight="1" x14ac:dyDescent="0.2">
      <c r="B14" s="39" t="s">
        <v>100</v>
      </c>
      <c r="C14" s="90" t="str">
        <f>IF(COVER!$C$10="","",COVER!$C$10)</f>
        <v/>
      </c>
      <c r="D14" s="19" t="str">
        <f>IF('TECHNOLOGY REGISTER'!D15="","",'TECHNOLOGY REGISTER'!D15)</f>
        <v/>
      </c>
      <c r="E14" s="29"/>
      <c r="F14" s="41"/>
      <c r="G14" s="29"/>
      <c r="H14" s="32" t="s">
        <v>45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</row>
    <row r="15" spans="2:54" ht="17" customHeight="1" x14ac:dyDescent="0.2">
      <c r="B15" s="40" t="s">
        <v>100</v>
      </c>
      <c r="C15" s="91" t="str">
        <f>IF(COVER!$C$10="","",COVER!$C$10)</f>
        <v/>
      </c>
      <c r="D15" s="17" t="str">
        <f>IF('TECHNOLOGY REGISTER'!D16="","",'TECHNOLOGY REGISTER'!D16)</f>
        <v/>
      </c>
      <c r="E15" s="30"/>
      <c r="F15" s="42"/>
      <c r="G15" s="30"/>
      <c r="H15" s="24" t="s">
        <v>45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</row>
    <row r="16" spans="2:54" ht="17" customHeight="1" x14ac:dyDescent="0.2">
      <c r="B16" s="39" t="s">
        <v>100</v>
      </c>
      <c r="C16" s="90" t="str">
        <f>IF(COVER!$C$10="","",COVER!$C$10)</f>
        <v/>
      </c>
      <c r="D16" s="19" t="str">
        <f>IF('TECHNOLOGY REGISTER'!D17="","",'TECHNOLOGY REGISTER'!D17)</f>
        <v/>
      </c>
      <c r="E16" s="29"/>
      <c r="F16" s="41"/>
      <c r="G16" s="29"/>
      <c r="H16" s="32" t="s">
        <v>45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</row>
    <row r="17" spans="2:54" ht="17" customHeight="1" x14ac:dyDescent="0.2">
      <c r="B17" s="40" t="s">
        <v>100</v>
      </c>
      <c r="C17" s="91" t="str">
        <f>IF(COVER!$C$10="","",COVER!$C$10)</f>
        <v/>
      </c>
      <c r="D17" s="17" t="str">
        <f>IF('TECHNOLOGY REGISTER'!D18="","",'TECHNOLOGY REGISTER'!D18)</f>
        <v/>
      </c>
      <c r="E17" s="30"/>
      <c r="F17" s="42"/>
      <c r="G17" s="30"/>
      <c r="H17" s="24" t="s">
        <v>45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</row>
    <row r="18" spans="2:54" ht="17" customHeight="1" x14ac:dyDescent="0.2">
      <c r="B18" s="39" t="s">
        <v>100</v>
      </c>
      <c r="C18" s="90" t="str">
        <f>IF(COVER!$C$10="","",COVER!$C$10)</f>
        <v/>
      </c>
      <c r="D18" s="19" t="str">
        <f>IF('TECHNOLOGY REGISTER'!D19="","",'TECHNOLOGY REGISTER'!D19)</f>
        <v/>
      </c>
      <c r="E18" s="29"/>
      <c r="F18" s="41"/>
      <c r="G18" s="29"/>
      <c r="H18" s="32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</row>
    <row r="19" spans="2:54" ht="17" customHeight="1" x14ac:dyDescent="0.2">
      <c r="B19" s="40" t="s">
        <v>100</v>
      </c>
      <c r="C19" s="91" t="str">
        <f>IF(COVER!$C$10="","",COVER!$C$10)</f>
        <v/>
      </c>
      <c r="D19" s="17" t="str">
        <f>IF('TECHNOLOGY REGISTER'!D20="","",'TECHNOLOGY REGISTER'!D20)</f>
        <v/>
      </c>
      <c r="E19" s="30"/>
      <c r="F19" s="42"/>
      <c r="G19" s="30"/>
      <c r="H19" s="24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</row>
    <row r="20" spans="2:54" ht="17" customHeight="1" x14ac:dyDescent="0.2">
      <c r="B20" s="39" t="s">
        <v>100</v>
      </c>
      <c r="C20" s="90" t="str">
        <f>IF(COVER!$C$10="","",COVER!$C$10)</f>
        <v/>
      </c>
      <c r="D20" s="19" t="str">
        <f>IF('TECHNOLOGY REGISTER'!D21="","",'TECHNOLOGY REGISTER'!D21)</f>
        <v/>
      </c>
      <c r="E20" s="29"/>
      <c r="F20" s="41"/>
      <c r="G20" s="29"/>
      <c r="H20" s="32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</row>
    <row r="21" spans="2:54" ht="15" customHeight="1" x14ac:dyDescent="0.2">
      <c r="B21" s="40" t="s">
        <v>100</v>
      </c>
      <c r="C21" s="92" t="str">
        <f>IF(COVER!$C$10="","",COVER!$C$10)</f>
        <v/>
      </c>
      <c r="D21" s="17" t="str">
        <f>IF('TECHNOLOGY REGISTER'!D22="","",'TECHNOLOGY REGISTER'!D22)</f>
        <v/>
      </c>
      <c r="E21" s="30"/>
      <c r="F21" s="42"/>
      <c r="G21" s="30"/>
      <c r="H21" s="24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</row>
    <row r="22" spans="2:54" ht="15" customHeight="1" x14ac:dyDescent="0.2">
      <c r="B22" s="39" t="s">
        <v>100</v>
      </c>
      <c r="C22" s="93" t="str">
        <f>IF(COVER!$C$10="","",COVER!$C$10)</f>
        <v/>
      </c>
      <c r="D22" s="19" t="str">
        <f>IF('TECHNOLOGY REGISTER'!D23="","",'TECHNOLOGY REGISTER'!D23)</f>
        <v/>
      </c>
      <c r="E22" s="29"/>
      <c r="F22" s="41"/>
      <c r="G22" s="29"/>
      <c r="H22" s="32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</row>
    <row r="23" spans="2:54" ht="15" customHeight="1" x14ac:dyDescent="0.2">
      <c r="B23" s="40" t="s">
        <v>100</v>
      </c>
      <c r="C23" s="92" t="str">
        <f>IF(COVER!$C$10="","",COVER!$C$10)</f>
        <v/>
      </c>
      <c r="D23" s="17" t="str">
        <f>IF('TECHNOLOGY REGISTER'!D24="","",'TECHNOLOGY REGISTER'!D24)</f>
        <v/>
      </c>
      <c r="E23" s="30"/>
      <c r="F23" s="42"/>
      <c r="G23" s="30"/>
      <c r="H23" s="24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</row>
    <row r="24" spans="2:54" ht="15" customHeight="1" x14ac:dyDescent="0.2">
      <c r="B24" s="39" t="s">
        <v>100</v>
      </c>
      <c r="C24" s="93" t="str">
        <f>IF(COVER!$C$10="","",COVER!$C$10)</f>
        <v/>
      </c>
      <c r="D24" s="19" t="str">
        <f>IF('TECHNOLOGY REGISTER'!D25="","",'TECHNOLOGY REGISTER'!D25)</f>
        <v/>
      </c>
      <c r="E24" s="29"/>
      <c r="F24" s="41"/>
      <c r="G24" s="29"/>
      <c r="H24" s="32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</row>
    <row r="25" spans="2:54" ht="15" customHeight="1" x14ac:dyDescent="0.2">
      <c r="B25" s="40" t="s">
        <v>100</v>
      </c>
      <c r="C25" s="92" t="str">
        <f>IF(COVER!$C$10="","",COVER!$C$10)</f>
        <v/>
      </c>
      <c r="D25" s="17" t="str">
        <f>IF('TECHNOLOGY REGISTER'!D26="","",'TECHNOLOGY REGISTER'!D26)</f>
        <v/>
      </c>
      <c r="E25" s="30"/>
      <c r="F25" s="42"/>
      <c r="G25" s="30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</row>
    <row r="26" spans="2:54" ht="15" customHeight="1" x14ac:dyDescent="0.2">
      <c r="B26" s="39" t="s">
        <v>100</v>
      </c>
      <c r="C26" s="93" t="str">
        <f>IF(COVER!$C$10="","",COVER!$C$10)</f>
        <v/>
      </c>
      <c r="D26" s="19" t="str">
        <f>IF('TECHNOLOGY REGISTER'!D27="","",'TECHNOLOGY REGISTER'!D27)</f>
        <v/>
      </c>
      <c r="E26" s="29"/>
      <c r="F26" s="41"/>
      <c r="G26" s="29"/>
      <c r="H26" s="32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</row>
    <row r="27" spans="2:54" ht="15" customHeight="1" x14ac:dyDescent="0.2">
      <c r="B27" s="40" t="s">
        <v>100</v>
      </c>
      <c r="C27" s="92" t="str">
        <f>IF(COVER!$C$10="","",COVER!$C$10)</f>
        <v/>
      </c>
      <c r="D27" s="17" t="str">
        <f>IF('TECHNOLOGY REGISTER'!D28="","",'TECHNOLOGY REGISTER'!D28)</f>
        <v/>
      </c>
      <c r="E27" s="30"/>
      <c r="F27" s="42"/>
      <c r="G27" s="30"/>
      <c r="H27" s="24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</row>
    <row r="28" spans="2:54" ht="15" customHeight="1" x14ac:dyDescent="0.2">
      <c r="B28" s="39" t="s">
        <v>100</v>
      </c>
      <c r="C28" s="93" t="str">
        <f>IF(COVER!$C$10="","",COVER!$C$10)</f>
        <v/>
      </c>
      <c r="D28" s="19" t="str">
        <f>IF('TECHNOLOGY REGISTER'!D29="","",'TECHNOLOGY REGISTER'!D29)</f>
        <v/>
      </c>
      <c r="E28" s="29"/>
      <c r="F28" s="41"/>
      <c r="G28" s="29"/>
      <c r="H28" s="32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</row>
    <row r="29" spans="2:54" ht="15" customHeight="1" x14ac:dyDescent="0.2">
      <c r="B29" s="40" t="s">
        <v>100</v>
      </c>
      <c r="C29" s="92" t="str">
        <f>IF(COVER!$C$10="","",COVER!$C$10)</f>
        <v/>
      </c>
      <c r="D29" s="17" t="str">
        <f>IF('TECHNOLOGY REGISTER'!D30="","",'TECHNOLOGY REGISTER'!D30)</f>
        <v/>
      </c>
      <c r="E29" s="30"/>
      <c r="F29" s="42"/>
      <c r="G29" s="30"/>
      <c r="H29" s="24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</row>
    <row r="30" spans="2:54" ht="15" customHeight="1" x14ac:dyDescent="0.2">
      <c r="B30" s="39" t="s">
        <v>100</v>
      </c>
      <c r="C30" s="93" t="str">
        <f>IF(COVER!$C$10="","",COVER!$C$10)</f>
        <v/>
      </c>
      <c r="D30" s="19" t="str">
        <f>IF('TECHNOLOGY REGISTER'!D31="","",'TECHNOLOGY REGISTER'!D31)</f>
        <v/>
      </c>
      <c r="E30" s="29"/>
      <c r="F30" s="41"/>
      <c r="G30" s="29"/>
      <c r="H30" s="32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</row>
    <row r="31" spans="2:54" ht="15" customHeight="1" x14ac:dyDescent="0.2">
      <c r="B31" s="40" t="s">
        <v>100</v>
      </c>
      <c r="C31" s="92" t="str">
        <f>IF(COVER!$C$10="","",COVER!$C$10)</f>
        <v/>
      </c>
      <c r="D31" s="17" t="str">
        <f>IF('TECHNOLOGY REGISTER'!D32="","",'TECHNOLOGY REGISTER'!D32)</f>
        <v/>
      </c>
      <c r="E31" s="30"/>
      <c r="F31" s="42"/>
      <c r="G31" s="30"/>
      <c r="H31" s="24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</row>
    <row r="32" spans="2:54" ht="15" customHeight="1" x14ac:dyDescent="0.2">
      <c r="B32" s="39" t="s">
        <v>100</v>
      </c>
      <c r="C32" s="93" t="str">
        <f>IF(COVER!$C$10="","",COVER!$C$10)</f>
        <v/>
      </c>
      <c r="D32" s="19" t="str">
        <f>IF('TECHNOLOGY REGISTER'!D33="","",'TECHNOLOGY REGISTER'!D33)</f>
        <v/>
      </c>
      <c r="E32" s="29"/>
      <c r="F32" s="41"/>
      <c r="G32" s="29"/>
      <c r="H32" s="32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</row>
    <row r="33" spans="2:54" ht="15" customHeight="1" x14ac:dyDescent="0.2">
      <c r="B33" s="40" t="s">
        <v>100</v>
      </c>
      <c r="C33" s="92" t="str">
        <f>IF(COVER!$C$10="","",COVER!$C$10)</f>
        <v/>
      </c>
      <c r="D33" s="17" t="str">
        <f>IF('TECHNOLOGY REGISTER'!D34="","",'TECHNOLOGY REGISTER'!D34)</f>
        <v/>
      </c>
      <c r="E33" s="30"/>
      <c r="F33" s="42"/>
      <c r="G33" s="30"/>
      <c r="H33" s="24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</row>
    <row r="34" spans="2:54" ht="15" customHeight="1" x14ac:dyDescent="0.2">
      <c r="B34" s="39" t="s">
        <v>100</v>
      </c>
      <c r="C34" s="93" t="str">
        <f>IF(COVER!$C$10="","",COVER!$C$10)</f>
        <v/>
      </c>
      <c r="D34" s="19" t="str">
        <f>IF('TECHNOLOGY REGISTER'!D35="","",'TECHNOLOGY REGISTER'!D35)</f>
        <v/>
      </c>
      <c r="E34" s="29"/>
      <c r="F34" s="41"/>
      <c r="G34" s="29"/>
      <c r="H34" s="32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</row>
    <row r="35" spans="2:54" ht="15" customHeight="1" x14ac:dyDescent="0.2">
      <c r="B35" s="40" t="s">
        <v>100</v>
      </c>
      <c r="C35" s="92" t="str">
        <f>IF(COVER!$C$10="","",COVER!$C$10)</f>
        <v/>
      </c>
      <c r="D35" s="17" t="str">
        <f>IF('TECHNOLOGY REGISTER'!D36="","",'TECHNOLOGY REGISTER'!D36)</f>
        <v/>
      </c>
      <c r="E35" s="30"/>
      <c r="F35" s="42"/>
      <c r="G35" s="30"/>
      <c r="H35" s="24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</row>
    <row r="36" spans="2:54" ht="15" customHeight="1" x14ac:dyDescent="0.2">
      <c r="B36" s="39" t="s">
        <v>100</v>
      </c>
      <c r="C36" s="93" t="str">
        <f>IF(COVER!$C$10="","",COVER!$C$10)</f>
        <v/>
      </c>
      <c r="D36" s="19" t="str">
        <f>IF('TECHNOLOGY REGISTER'!D37="","",'TECHNOLOGY REGISTER'!D37)</f>
        <v/>
      </c>
      <c r="E36" s="29"/>
      <c r="F36" s="41"/>
      <c r="G36" s="29"/>
      <c r="H36" s="32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</row>
    <row r="37" spans="2:54" ht="15" customHeight="1" x14ac:dyDescent="0.2">
      <c r="B37" s="40" t="s">
        <v>100</v>
      </c>
      <c r="C37" s="92" t="str">
        <f>IF(COVER!$C$10="","",COVER!$C$10)</f>
        <v/>
      </c>
      <c r="D37" s="17" t="str">
        <f>IF('TECHNOLOGY REGISTER'!D38="","",'TECHNOLOGY REGISTER'!D38)</f>
        <v/>
      </c>
      <c r="E37" s="30"/>
      <c r="F37" s="42"/>
      <c r="G37" s="30"/>
      <c r="H37" s="24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</row>
    <row r="38" spans="2:54" ht="15" customHeight="1" x14ac:dyDescent="0.2">
      <c r="B38" s="39" t="s">
        <v>100</v>
      </c>
      <c r="C38" s="93" t="str">
        <f>IF(COVER!$C$10="","",COVER!$C$10)</f>
        <v/>
      </c>
      <c r="D38" s="19" t="str">
        <f>IF('TECHNOLOGY REGISTER'!D39="","",'TECHNOLOGY REGISTER'!D39)</f>
        <v/>
      </c>
      <c r="E38" s="29"/>
      <c r="F38" s="41"/>
      <c r="G38" s="29"/>
      <c r="H38" s="32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</row>
    <row r="39" spans="2:54" ht="15" customHeight="1" x14ac:dyDescent="0.2">
      <c r="B39" s="40" t="s">
        <v>100</v>
      </c>
      <c r="C39" s="92" t="str">
        <f>IF(COVER!$C$10="","",COVER!$C$10)</f>
        <v/>
      </c>
      <c r="D39" s="17" t="str">
        <f>IF('TECHNOLOGY REGISTER'!D40="","",'TECHNOLOGY REGISTER'!D40)</f>
        <v/>
      </c>
      <c r="E39" s="30"/>
      <c r="F39" s="42"/>
      <c r="G39" s="30"/>
      <c r="H39" s="24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</row>
    <row r="40" spans="2:54" ht="15" customHeight="1" x14ac:dyDescent="0.2">
      <c r="B40" s="39" t="s">
        <v>100</v>
      </c>
      <c r="C40" s="93" t="str">
        <f>IF(COVER!$C$10="","",COVER!$C$10)</f>
        <v/>
      </c>
      <c r="D40" s="19" t="str">
        <f>IF('TECHNOLOGY REGISTER'!D41="","",'TECHNOLOGY REGISTER'!D41)</f>
        <v/>
      </c>
      <c r="E40" s="29"/>
      <c r="F40" s="41"/>
      <c r="G40" s="29"/>
      <c r="H40" s="32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</row>
    <row r="41" spans="2:54" ht="15" customHeight="1" x14ac:dyDescent="0.2">
      <c r="B41" s="40" t="s">
        <v>100</v>
      </c>
      <c r="C41" s="92" t="str">
        <f>IF(COVER!$C$10="","",COVER!$C$10)</f>
        <v/>
      </c>
      <c r="D41" s="17" t="str">
        <f>IF('TECHNOLOGY REGISTER'!D42="","",'TECHNOLOGY REGISTER'!D42)</f>
        <v/>
      </c>
      <c r="E41" s="30"/>
      <c r="F41" s="42"/>
      <c r="G41" s="30"/>
      <c r="H41" s="24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</row>
    <row r="42" spans="2:54" ht="15" customHeight="1" x14ac:dyDescent="0.2">
      <c r="B42" s="39" t="s">
        <v>100</v>
      </c>
      <c r="C42" s="93" t="str">
        <f>IF(COVER!$C$10="","",COVER!$C$10)</f>
        <v/>
      </c>
      <c r="D42" s="19" t="str">
        <f>IF('TECHNOLOGY REGISTER'!D43="","",'TECHNOLOGY REGISTER'!D43)</f>
        <v/>
      </c>
      <c r="E42" s="29"/>
      <c r="F42" s="41"/>
      <c r="G42" s="29"/>
      <c r="H42" s="32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</row>
    <row r="43" spans="2:54" ht="15" customHeight="1" x14ac:dyDescent="0.2">
      <c r="B43" s="40" t="s">
        <v>100</v>
      </c>
      <c r="C43" s="92" t="str">
        <f>IF(COVER!$C$10="","",COVER!$C$10)</f>
        <v/>
      </c>
      <c r="D43" s="17" t="str">
        <f>IF('TECHNOLOGY REGISTER'!D44="","",'TECHNOLOGY REGISTER'!D44)</f>
        <v/>
      </c>
      <c r="E43" s="30"/>
      <c r="F43" s="42"/>
      <c r="G43" s="30"/>
      <c r="H43" s="24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</row>
    <row r="44" spans="2:54" ht="15" customHeight="1" x14ac:dyDescent="0.2">
      <c r="B44" s="39" t="s">
        <v>100</v>
      </c>
      <c r="C44" s="93" t="str">
        <f>IF(COVER!$C$10="","",COVER!$C$10)</f>
        <v/>
      </c>
      <c r="D44" s="19" t="str">
        <f>IF('TECHNOLOGY REGISTER'!D45="","",'TECHNOLOGY REGISTER'!D45)</f>
        <v/>
      </c>
      <c r="E44" s="29"/>
      <c r="F44" s="41"/>
      <c r="G44" s="29"/>
      <c r="H44" s="32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</row>
    <row r="45" spans="2:54" ht="15" customHeight="1" x14ac:dyDescent="0.2">
      <c r="B45" s="40" t="s">
        <v>100</v>
      </c>
      <c r="C45" s="92" t="str">
        <f>IF(COVER!$C$10="","",COVER!$C$10)</f>
        <v/>
      </c>
      <c r="D45" s="17" t="str">
        <f>IF('TECHNOLOGY REGISTER'!D46="","",'TECHNOLOGY REGISTER'!D46)</f>
        <v/>
      </c>
      <c r="E45" s="30"/>
      <c r="F45" s="42"/>
      <c r="G45" s="30"/>
      <c r="H45" s="24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</row>
    <row r="46" spans="2:54" ht="15" customHeight="1" x14ac:dyDescent="0.2">
      <c r="B46" s="39" t="s">
        <v>100</v>
      </c>
      <c r="C46" s="93" t="str">
        <f>IF(COVER!$C$10="","",COVER!$C$10)</f>
        <v/>
      </c>
      <c r="D46" s="19" t="str">
        <f>IF('TECHNOLOGY REGISTER'!D47="","",'TECHNOLOGY REGISTER'!D47)</f>
        <v/>
      </c>
      <c r="E46" s="29"/>
      <c r="F46" s="41"/>
      <c r="G46" s="29"/>
      <c r="H46" s="32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</row>
    <row r="47" spans="2:54" ht="15" customHeight="1" x14ac:dyDescent="0.2">
      <c r="B47" s="40" t="s">
        <v>100</v>
      </c>
      <c r="C47" s="92" t="str">
        <f>IF(COVER!$C$10="","",COVER!$C$10)</f>
        <v/>
      </c>
      <c r="D47" s="17" t="str">
        <f>IF('TECHNOLOGY REGISTER'!D48="","",'TECHNOLOGY REGISTER'!D48)</f>
        <v/>
      </c>
      <c r="E47" s="30"/>
      <c r="F47" s="42"/>
      <c r="G47" s="30"/>
      <c r="H47" s="24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</row>
    <row r="48" spans="2:54" ht="15" customHeight="1" x14ac:dyDescent="0.2">
      <c r="B48" s="39" t="s">
        <v>100</v>
      </c>
      <c r="C48" s="93" t="str">
        <f>IF(COVER!$C$10="","",COVER!$C$10)</f>
        <v/>
      </c>
      <c r="D48" s="19" t="str">
        <f>IF('TECHNOLOGY REGISTER'!D49="","",'TECHNOLOGY REGISTER'!D49)</f>
        <v/>
      </c>
      <c r="E48" s="29"/>
      <c r="F48" s="41"/>
      <c r="G48" s="29"/>
      <c r="H48" s="32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</row>
    <row r="49" spans="2:54" ht="15" customHeight="1" x14ac:dyDescent="0.2">
      <c r="B49" s="40" t="s">
        <v>100</v>
      </c>
      <c r="C49" s="92" t="str">
        <f>IF(COVER!$C$10="","",COVER!$C$10)</f>
        <v/>
      </c>
      <c r="D49" s="17" t="str">
        <f>IF('TECHNOLOGY REGISTER'!D50="","",'TECHNOLOGY REGISTER'!D50)</f>
        <v/>
      </c>
      <c r="E49" s="30"/>
      <c r="F49" s="42"/>
      <c r="G49" s="30"/>
      <c r="H49" s="24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2:54" ht="15" customHeight="1" x14ac:dyDescent="0.2">
      <c r="B50" s="39" t="s">
        <v>100</v>
      </c>
      <c r="C50" s="93" t="str">
        <f>IF(COVER!$C$10="","",COVER!$C$10)</f>
        <v/>
      </c>
      <c r="D50" s="19" t="str">
        <f>IF('TECHNOLOGY REGISTER'!D51="","",'TECHNOLOGY REGISTER'!D51)</f>
        <v/>
      </c>
      <c r="E50" s="29"/>
      <c r="F50" s="41"/>
      <c r="G50" s="29"/>
      <c r="H50" s="32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</row>
    <row r="51" spans="2:54" ht="15" customHeight="1" x14ac:dyDescent="0.2">
      <c r="B51" s="40" t="s">
        <v>100</v>
      </c>
      <c r="C51" s="92" t="str">
        <f>IF(COVER!$C$10="","",COVER!$C$10)</f>
        <v/>
      </c>
      <c r="D51" s="17" t="str">
        <f>IF('TECHNOLOGY REGISTER'!D52="","",'TECHNOLOGY REGISTER'!D52)</f>
        <v/>
      </c>
      <c r="E51" s="30"/>
      <c r="F51" s="42"/>
      <c r="G51" s="30"/>
      <c r="H51" s="24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2:54" ht="15" customHeight="1" x14ac:dyDescent="0.2">
      <c r="B52" s="39" t="s">
        <v>100</v>
      </c>
      <c r="C52" s="93" t="str">
        <f>IF(COVER!$C$10="","",COVER!$C$10)</f>
        <v/>
      </c>
      <c r="D52" s="19" t="str">
        <f>IF('TECHNOLOGY REGISTER'!D53="","",'TECHNOLOGY REGISTER'!D53)</f>
        <v/>
      </c>
      <c r="E52" s="29"/>
      <c r="F52" s="41"/>
      <c r="G52" s="29"/>
      <c r="H52" s="32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</row>
    <row r="53" spans="2:54" ht="15" customHeight="1" x14ac:dyDescent="0.2">
      <c r="B53" s="40" t="s">
        <v>100</v>
      </c>
      <c r="C53" s="92" t="str">
        <f>IF(COVER!$C$10="","",COVER!$C$10)</f>
        <v/>
      </c>
      <c r="D53" s="17" t="str">
        <f>IF('TECHNOLOGY REGISTER'!D54="","",'TECHNOLOGY REGISTER'!D54)</f>
        <v/>
      </c>
      <c r="E53" s="30"/>
      <c r="F53" s="42"/>
      <c r="G53" s="30"/>
      <c r="H53" s="24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</row>
    <row r="54" spans="2:54" ht="15" customHeight="1" x14ac:dyDescent="0.2">
      <c r="B54" s="39" t="s">
        <v>100</v>
      </c>
      <c r="C54" s="93" t="str">
        <f>IF(COVER!$C$10="","",COVER!$C$10)</f>
        <v/>
      </c>
      <c r="D54" s="19" t="str">
        <f>IF('TECHNOLOGY REGISTER'!D55="","",'TECHNOLOGY REGISTER'!D55)</f>
        <v/>
      </c>
      <c r="E54" s="29"/>
      <c r="F54" s="41"/>
      <c r="G54" s="29"/>
      <c r="H54" s="32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</row>
    <row r="55" spans="2:54" ht="15" customHeight="1" thickBot="1" x14ac:dyDescent="0.25">
      <c r="B55" s="40" t="s">
        <v>100</v>
      </c>
      <c r="C55" s="92" t="str">
        <f>IF(COVER!$C$10="","",COVER!$C$10)</f>
        <v/>
      </c>
      <c r="D55" s="17" t="str">
        <f>IF('TECHNOLOGY REGISTER'!D56="","",'TECHNOLOGY REGISTER'!D56)</f>
        <v/>
      </c>
      <c r="E55" s="30"/>
      <c r="F55" s="42"/>
      <c r="G55" s="30"/>
      <c r="H55" s="24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</row>
    <row r="56" spans="2:54" customFormat="1" ht="20" customHeight="1" x14ac:dyDescent="0.2">
      <c r="B56" s="61" t="s">
        <v>101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</row>
    <row r="57" spans="2:54" ht="17" customHeight="1" x14ac:dyDescent="0.2">
      <c r="B57" s="39" t="s">
        <v>100</v>
      </c>
      <c r="C57" s="90" t="str">
        <f>IF(COVER!$C$10="","",COVER!$C$10)</f>
        <v/>
      </c>
      <c r="D57" s="19" t="str">
        <f>IF('TECHNOLOGY REGISTER'!D7="","",'TECHNOLOGY REGISTER'!D7)</f>
        <v/>
      </c>
      <c r="E57" s="29"/>
      <c r="F57" s="41"/>
      <c r="G57" s="29"/>
      <c r="H57" s="32" t="s">
        <v>45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</row>
    <row r="58" spans="2:54" ht="17" customHeight="1" x14ac:dyDescent="0.2">
      <c r="B58" s="40" t="s">
        <v>100</v>
      </c>
      <c r="C58" s="91" t="str">
        <f>IF(COVER!$C$10="","",COVER!$C$10)</f>
        <v/>
      </c>
      <c r="D58" s="17" t="str">
        <f>IF('TECHNOLOGY REGISTER'!D8="","",'TECHNOLOGY REGISTER'!D8)</f>
        <v/>
      </c>
      <c r="E58" s="30"/>
      <c r="F58" s="42"/>
      <c r="G58" s="30"/>
      <c r="H58" s="24" t="s">
        <v>45</v>
      </c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</row>
    <row r="59" spans="2:54" ht="17" customHeight="1" x14ac:dyDescent="0.2">
      <c r="B59" s="39" t="s">
        <v>100</v>
      </c>
      <c r="C59" s="90" t="str">
        <f>IF(COVER!$C$10="","",COVER!$C$10)</f>
        <v/>
      </c>
      <c r="D59" s="19" t="str">
        <f>IF('TECHNOLOGY REGISTER'!D9="","",'TECHNOLOGY REGISTER'!D9)</f>
        <v/>
      </c>
      <c r="E59" s="29"/>
      <c r="F59" s="41"/>
      <c r="G59" s="29"/>
      <c r="H59" s="32" t="s">
        <v>45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</row>
    <row r="60" spans="2:54" ht="17" customHeight="1" x14ac:dyDescent="0.2">
      <c r="B60" s="40" t="s">
        <v>100</v>
      </c>
      <c r="C60" s="91" t="str">
        <f>IF(COVER!$C$10="","",COVER!$C$10)</f>
        <v/>
      </c>
      <c r="D60" s="17" t="str">
        <f>IF('TECHNOLOGY REGISTER'!D10="","",'TECHNOLOGY REGISTER'!D10)</f>
        <v/>
      </c>
      <c r="E60" s="30"/>
      <c r="F60" s="42"/>
      <c r="G60" s="30"/>
      <c r="H60" s="24" t="s">
        <v>45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</row>
    <row r="61" spans="2:54" ht="17" customHeight="1" x14ac:dyDescent="0.2">
      <c r="B61" s="39" t="s">
        <v>100</v>
      </c>
      <c r="C61" s="90" t="str">
        <f>IF(COVER!$C$10="","",COVER!$C$10)</f>
        <v/>
      </c>
      <c r="D61" s="19" t="str">
        <f>IF('TECHNOLOGY REGISTER'!D11="","",'TECHNOLOGY REGISTER'!D11)</f>
        <v/>
      </c>
      <c r="E61" s="29"/>
      <c r="F61" s="41"/>
      <c r="G61" s="29"/>
      <c r="H61" s="32" t="s">
        <v>45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</row>
    <row r="62" spans="2:54" ht="17" customHeight="1" x14ac:dyDescent="0.2">
      <c r="B62" s="40" t="s">
        <v>100</v>
      </c>
      <c r="C62" s="91" t="str">
        <f>IF(COVER!$C$10="","",COVER!$C$10)</f>
        <v/>
      </c>
      <c r="D62" s="17" t="str">
        <f>IF('TECHNOLOGY REGISTER'!D12="","",'TECHNOLOGY REGISTER'!D12)</f>
        <v/>
      </c>
      <c r="E62" s="30"/>
      <c r="F62" s="42"/>
      <c r="G62" s="30"/>
      <c r="H62" s="24" t="s">
        <v>45</v>
      </c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</row>
    <row r="63" spans="2:54" ht="17" customHeight="1" x14ac:dyDescent="0.2">
      <c r="B63" s="39" t="s">
        <v>100</v>
      </c>
      <c r="C63" s="90" t="str">
        <f>IF(COVER!$C$10="","",COVER!$C$10)</f>
        <v/>
      </c>
      <c r="D63" s="19" t="str">
        <f>IF('TECHNOLOGY REGISTER'!D13="","",'TECHNOLOGY REGISTER'!D13)</f>
        <v/>
      </c>
      <c r="E63" s="29"/>
      <c r="F63" s="41"/>
      <c r="G63" s="29"/>
      <c r="H63" s="32" t="s">
        <v>45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</row>
    <row r="64" spans="2:54" ht="17" customHeight="1" x14ac:dyDescent="0.2">
      <c r="B64" s="40" t="s">
        <v>100</v>
      </c>
      <c r="C64" s="91" t="str">
        <f>IF(COVER!$C$10="","",COVER!$C$10)</f>
        <v/>
      </c>
      <c r="D64" s="17" t="str">
        <f>IF('TECHNOLOGY REGISTER'!D14="","",'TECHNOLOGY REGISTER'!D14)</f>
        <v/>
      </c>
      <c r="E64" s="30"/>
      <c r="F64" s="42"/>
      <c r="G64" s="30"/>
      <c r="H64" s="24" t="s">
        <v>45</v>
      </c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</row>
    <row r="65" spans="2:54" ht="17" customHeight="1" x14ac:dyDescent="0.2">
      <c r="B65" s="39" t="s">
        <v>100</v>
      </c>
      <c r="C65" s="90" t="str">
        <f>IF(COVER!$C$10="","",COVER!$C$10)</f>
        <v/>
      </c>
      <c r="D65" s="19" t="str">
        <f>IF('TECHNOLOGY REGISTER'!D15="","",'TECHNOLOGY REGISTER'!D15)</f>
        <v/>
      </c>
      <c r="E65" s="29"/>
      <c r="F65" s="41"/>
      <c r="G65" s="29"/>
      <c r="H65" s="32" t="s">
        <v>45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</row>
    <row r="66" spans="2:54" ht="17" customHeight="1" x14ac:dyDescent="0.2">
      <c r="B66" s="40" t="s">
        <v>100</v>
      </c>
      <c r="C66" s="91" t="str">
        <f>IF(COVER!$C$10="","",COVER!$C$10)</f>
        <v/>
      </c>
      <c r="D66" s="17" t="str">
        <f>IF('TECHNOLOGY REGISTER'!D16="","",'TECHNOLOGY REGISTER'!D16)</f>
        <v/>
      </c>
      <c r="E66" s="30"/>
      <c r="F66" s="42"/>
      <c r="G66" s="30"/>
      <c r="H66" s="24" t="s">
        <v>45</v>
      </c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</row>
    <row r="67" spans="2:54" ht="17" customHeight="1" x14ac:dyDescent="0.2">
      <c r="B67" s="39" t="s">
        <v>100</v>
      </c>
      <c r="C67" s="90" t="str">
        <f>IF(COVER!$C$10="","",COVER!$C$10)</f>
        <v/>
      </c>
      <c r="D67" s="19" t="str">
        <f>IF('TECHNOLOGY REGISTER'!D17="","",'TECHNOLOGY REGISTER'!D17)</f>
        <v/>
      </c>
      <c r="E67" s="29"/>
      <c r="F67" s="41"/>
      <c r="G67" s="29"/>
      <c r="H67" s="32" t="s">
        <v>45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</row>
    <row r="68" spans="2:54" ht="17" customHeight="1" x14ac:dyDescent="0.2">
      <c r="B68" s="40" t="s">
        <v>100</v>
      </c>
      <c r="C68" s="91" t="str">
        <f>IF(COVER!$C$10="","",COVER!$C$10)</f>
        <v/>
      </c>
      <c r="D68" s="17" t="str">
        <f>IF('TECHNOLOGY REGISTER'!D18="","",'TECHNOLOGY REGISTER'!D18)</f>
        <v/>
      </c>
      <c r="E68" s="30"/>
      <c r="F68" s="42"/>
      <c r="G68" s="30"/>
      <c r="H68" s="24" t="s">
        <v>45</v>
      </c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</row>
    <row r="69" spans="2:54" ht="17" customHeight="1" x14ac:dyDescent="0.2">
      <c r="B69" s="39" t="s">
        <v>100</v>
      </c>
      <c r="C69" s="90" t="str">
        <f>IF(COVER!$C$10="","",COVER!$C$10)</f>
        <v/>
      </c>
      <c r="D69" s="19" t="str">
        <f>IF('TECHNOLOGY REGISTER'!D19="","",'TECHNOLOGY REGISTER'!D19)</f>
        <v/>
      </c>
      <c r="E69" s="29"/>
      <c r="F69" s="41"/>
      <c r="G69" s="29"/>
      <c r="H69" s="32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</row>
    <row r="70" spans="2:54" ht="17" customHeight="1" x14ac:dyDescent="0.2">
      <c r="B70" s="40" t="s">
        <v>100</v>
      </c>
      <c r="C70" s="91" t="str">
        <f>IF(COVER!$C$10="","",COVER!$C$10)</f>
        <v/>
      </c>
      <c r="D70" s="17" t="str">
        <f>IF('TECHNOLOGY REGISTER'!D20="","",'TECHNOLOGY REGISTER'!D20)</f>
        <v/>
      </c>
      <c r="E70" s="30"/>
      <c r="F70" s="42"/>
      <c r="G70" s="30"/>
      <c r="H70" s="24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</row>
    <row r="71" spans="2:54" ht="17" customHeight="1" x14ac:dyDescent="0.2">
      <c r="B71" s="39" t="s">
        <v>100</v>
      </c>
      <c r="C71" s="90" t="str">
        <f>IF(COVER!$C$10="","",COVER!$C$10)</f>
        <v/>
      </c>
      <c r="D71" s="19" t="str">
        <f>IF('TECHNOLOGY REGISTER'!D21="","",'TECHNOLOGY REGISTER'!D21)</f>
        <v/>
      </c>
      <c r="E71" s="29"/>
      <c r="F71" s="41"/>
      <c r="G71" s="29"/>
      <c r="H71" s="32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</row>
    <row r="72" spans="2:54" ht="15" customHeight="1" x14ac:dyDescent="0.2">
      <c r="B72" s="40" t="s">
        <v>100</v>
      </c>
      <c r="C72" s="92" t="str">
        <f>IF(COVER!$C$10="","",COVER!$C$10)</f>
        <v/>
      </c>
      <c r="D72" s="17" t="str">
        <f>IF('TECHNOLOGY REGISTER'!D22="","",'TECHNOLOGY REGISTER'!D22)</f>
        <v/>
      </c>
      <c r="E72" s="30"/>
      <c r="F72" s="42"/>
      <c r="G72" s="30"/>
      <c r="H72" s="24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</row>
    <row r="73" spans="2:54" ht="15" customHeight="1" x14ac:dyDescent="0.2">
      <c r="B73" s="39" t="s">
        <v>100</v>
      </c>
      <c r="C73" s="93" t="str">
        <f>IF(COVER!$C$10="","",COVER!$C$10)</f>
        <v/>
      </c>
      <c r="D73" s="19" t="str">
        <f>IF('TECHNOLOGY REGISTER'!D23="","",'TECHNOLOGY REGISTER'!D23)</f>
        <v/>
      </c>
      <c r="E73" s="29"/>
      <c r="F73" s="41"/>
      <c r="G73" s="29"/>
      <c r="H73" s="32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</row>
    <row r="74" spans="2:54" ht="15" customHeight="1" x14ac:dyDescent="0.2">
      <c r="B74" s="40" t="s">
        <v>100</v>
      </c>
      <c r="C74" s="92" t="str">
        <f>IF(COVER!$C$10="","",COVER!$C$10)</f>
        <v/>
      </c>
      <c r="D74" s="17" t="str">
        <f>IF('TECHNOLOGY REGISTER'!D24="","",'TECHNOLOGY REGISTER'!D24)</f>
        <v/>
      </c>
      <c r="E74" s="30"/>
      <c r="F74" s="42"/>
      <c r="G74" s="30"/>
      <c r="H74" s="24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</row>
    <row r="75" spans="2:54" ht="15" customHeight="1" x14ac:dyDescent="0.2">
      <c r="B75" s="39" t="s">
        <v>100</v>
      </c>
      <c r="C75" s="93" t="str">
        <f>IF(COVER!$C$10="","",COVER!$C$10)</f>
        <v/>
      </c>
      <c r="D75" s="19" t="str">
        <f>IF('TECHNOLOGY REGISTER'!D25="","",'TECHNOLOGY REGISTER'!D25)</f>
        <v/>
      </c>
      <c r="E75" s="29"/>
      <c r="F75" s="41"/>
      <c r="G75" s="29"/>
      <c r="H75" s="32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</row>
    <row r="76" spans="2:54" ht="15" customHeight="1" x14ac:dyDescent="0.2">
      <c r="B76" s="40" t="s">
        <v>100</v>
      </c>
      <c r="C76" s="92" t="str">
        <f>IF(COVER!$C$10="","",COVER!$C$10)</f>
        <v/>
      </c>
      <c r="D76" s="17" t="str">
        <f>IF('TECHNOLOGY REGISTER'!D26="","",'TECHNOLOGY REGISTER'!D26)</f>
        <v/>
      </c>
      <c r="E76" s="30"/>
      <c r="F76" s="42"/>
      <c r="G76" s="30"/>
      <c r="H76" s="24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</row>
    <row r="77" spans="2:54" ht="15" customHeight="1" x14ac:dyDescent="0.2">
      <c r="B77" s="39" t="s">
        <v>100</v>
      </c>
      <c r="C77" s="93" t="str">
        <f>IF(COVER!$C$10="","",COVER!$C$10)</f>
        <v/>
      </c>
      <c r="D77" s="19" t="str">
        <f>IF('TECHNOLOGY REGISTER'!D27="","",'TECHNOLOGY REGISTER'!D27)</f>
        <v/>
      </c>
      <c r="E77" s="29"/>
      <c r="F77" s="41"/>
      <c r="G77" s="29"/>
      <c r="H77" s="32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</row>
    <row r="78" spans="2:54" ht="15" customHeight="1" x14ac:dyDescent="0.2">
      <c r="B78" s="40" t="s">
        <v>100</v>
      </c>
      <c r="C78" s="92" t="str">
        <f>IF(COVER!$C$10="","",COVER!$C$10)</f>
        <v/>
      </c>
      <c r="D78" s="17" t="str">
        <f>IF('TECHNOLOGY REGISTER'!D28="","",'TECHNOLOGY REGISTER'!D28)</f>
        <v/>
      </c>
      <c r="E78" s="30"/>
      <c r="F78" s="42"/>
      <c r="G78" s="30"/>
      <c r="H78" s="24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</row>
    <row r="79" spans="2:54" ht="15" customHeight="1" x14ac:dyDescent="0.2">
      <c r="B79" s="39" t="s">
        <v>100</v>
      </c>
      <c r="C79" s="93" t="str">
        <f>IF(COVER!$C$10="","",COVER!$C$10)</f>
        <v/>
      </c>
      <c r="D79" s="19" t="str">
        <f>IF('TECHNOLOGY REGISTER'!D29="","",'TECHNOLOGY REGISTER'!D29)</f>
        <v/>
      </c>
      <c r="E79" s="29"/>
      <c r="F79" s="41"/>
      <c r="G79" s="29"/>
      <c r="H79" s="32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</row>
    <row r="80" spans="2:54" ht="15" customHeight="1" x14ac:dyDescent="0.2">
      <c r="B80" s="40" t="s">
        <v>100</v>
      </c>
      <c r="C80" s="92" t="str">
        <f>IF(COVER!$C$10="","",COVER!$C$10)</f>
        <v/>
      </c>
      <c r="D80" s="17" t="str">
        <f>IF('TECHNOLOGY REGISTER'!D30="","",'TECHNOLOGY REGISTER'!D30)</f>
        <v/>
      </c>
      <c r="E80" s="30"/>
      <c r="F80" s="42"/>
      <c r="G80" s="30"/>
      <c r="H80" s="24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</row>
    <row r="81" spans="2:54" ht="15" customHeight="1" x14ac:dyDescent="0.2">
      <c r="B81" s="39" t="s">
        <v>100</v>
      </c>
      <c r="C81" s="93" t="str">
        <f>IF(COVER!$C$10="","",COVER!$C$10)</f>
        <v/>
      </c>
      <c r="D81" s="19" t="str">
        <f>IF('TECHNOLOGY REGISTER'!D31="","",'TECHNOLOGY REGISTER'!D31)</f>
        <v/>
      </c>
      <c r="E81" s="29"/>
      <c r="F81" s="41"/>
      <c r="G81" s="29"/>
      <c r="H81" s="32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</row>
    <row r="82" spans="2:54" ht="15" customHeight="1" x14ac:dyDescent="0.2">
      <c r="B82" s="40" t="s">
        <v>100</v>
      </c>
      <c r="C82" s="92" t="str">
        <f>IF(COVER!$C$10="","",COVER!$C$10)</f>
        <v/>
      </c>
      <c r="D82" s="17" t="str">
        <f>IF('TECHNOLOGY REGISTER'!D32="","",'TECHNOLOGY REGISTER'!D32)</f>
        <v/>
      </c>
      <c r="E82" s="30"/>
      <c r="F82" s="42"/>
      <c r="G82" s="30"/>
      <c r="H82" s="24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</row>
    <row r="83" spans="2:54" ht="15" customHeight="1" x14ac:dyDescent="0.2">
      <c r="B83" s="39" t="s">
        <v>100</v>
      </c>
      <c r="C83" s="93" t="str">
        <f>IF(COVER!$C$10="","",COVER!$C$10)</f>
        <v/>
      </c>
      <c r="D83" s="19" t="str">
        <f>IF('TECHNOLOGY REGISTER'!D33="","",'TECHNOLOGY REGISTER'!D33)</f>
        <v/>
      </c>
      <c r="E83" s="29"/>
      <c r="F83" s="41"/>
      <c r="G83" s="29"/>
      <c r="H83" s="32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</row>
    <row r="84" spans="2:54" ht="15" customHeight="1" x14ac:dyDescent="0.2">
      <c r="B84" s="40" t="s">
        <v>100</v>
      </c>
      <c r="C84" s="92" t="str">
        <f>IF(COVER!$C$10="","",COVER!$C$10)</f>
        <v/>
      </c>
      <c r="D84" s="17" t="str">
        <f>IF('TECHNOLOGY REGISTER'!D34="","",'TECHNOLOGY REGISTER'!D34)</f>
        <v/>
      </c>
      <c r="E84" s="30"/>
      <c r="F84" s="42"/>
      <c r="G84" s="30"/>
      <c r="H84" s="24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</row>
    <row r="85" spans="2:54" ht="15" customHeight="1" x14ac:dyDescent="0.2">
      <c r="B85" s="39" t="s">
        <v>100</v>
      </c>
      <c r="C85" s="93" t="str">
        <f>IF(COVER!$C$10="","",COVER!$C$10)</f>
        <v/>
      </c>
      <c r="D85" s="19" t="str">
        <f>IF('TECHNOLOGY REGISTER'!D35="","",'TECHNOLOGY REGISTER'!D35)</f>
        <v/>
      </c>
      <c r="E85" s="29"/>
      <c r="F85" s="41"/>
      <c r="G85" s="29"/>
      <c r="H85" s="32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</row>
    <row r="86" spans="2:54" ht="15" customHeight="1" x14ac:dyDescent="0.2">
      <c r="B86" s="40" t="s">
        <v>100</v>
      </c>
      <c r="C86" s="92" t="str">
        <f>IF(COVER!$C$10="","",COVER!$C$10)</f>
        <v/>
      </c>
      <c r="D86" s="17" t="str">
        <f>IF('TECHNOLOGY REGISTER'!D36="","",'TECHNOLOGY REGISTER'!D36)</f>
        <v/>
      </c>
      <c r="E86" s="30"/>
      <c r="F86" s="42"/>
      <c r="G86" s="30"/>
      <c r="H86" s="24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</row>
    <row r="87" spans="2:54" ht="15" customHeight="1" x14ac:dyDescent="0.2">
      <c r="B87" s="39" t="s">
        <v>100</v>
      </c>
      <c r="C87" s="93" t="str">
        <f>IF(COVER!$C$10="","",COVER!$C$10)</f>
        <v/>
      </c>
      <c r="D87" s="19" t="str">
        <f>IF('TECHNOLOGY REGISTER'!D37="","",'TECHNOLOGY REGISTER'!D37)</f>
        <v/>
      </c>
      <c r="E87" s="29"/>
      <c r="F87" s="41"/>
      <c r="G87" s="29"/>
      <c r="H87" s="32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</row>
    <row r="88" spans="2:54" ht="15" customHeight="1" x14ac:dyDescent="0.2">
      <c r="B88" s="40" t="s">
        <v>100</v>
      </c>
      <c r="C88" s="92" t="str">
        <f>IF(COVER!$C$10="","",COVER!$C$10)</f>
        <v/>
      </c>
      <c r="D88" s="17" t="str">
        <f>IF('TECHNOLOGY REGISTER'!D38="","",'TECHNOLOGY REGISTER'!D38)</f>
        <v/>
      </c>
      <c r="E88" s="30"/>
      <c r="F88" s="42"/>
      <c r="G88" s="30"/>
      <c r="H88" s="24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</row>
    <row r="89" spans="2:54" ht="15" customHeight="1" x14ac:dyDescent="0.2">
      <c r="B89" s="39" t="s">
        <v>100</v>
      </c>
      <c r="C89" s="93" t="str">
        <f>IF(COVER!$C$10="","",COVER!$C$10)</f>
        <v/>
      </c>
      <c r="D89" s="19" t="str">
        <f>IF('TECHNOLOGY REGISTER'!D39="","",'TECHNOLOGY REGISTER'!D39)</f>
        <v/>
      </c>
      <c r="E89" s="29"/>
      <c r="F89" s="41"/>
      <c r="G89" s="29"/>
      <c r="H89" s="32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</row>
    <row r="90" spans="2:54" ht="15" customHeight="1" x14ac:dyDescent="0.2">
      <c r="B90" s="40" t="s">
        <v>100</v>
      </c>
      <c r="C90" s="92" t="str">
        <f>IF(COVER!$C$10="","",COVER!$C$10)</f>
        <v/>
      </c>
      <c r="D90" s="17" t="str">
        <f>IF('TECHNOLOGY REGISTER'!D40="","",'TECHNOLOGY REGISTER'!D40)</f>
        <v/>
      </c>
      <c r="E90" s="30"/>
      <c r="F90" s="42"/>
      <c r="G90" s="30"/>
      <c r="H90" s="24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</row>
    <row r="91" spans="2:54" ht="15" customHeight="1" x14ac:dyDescent="0.2">
      <c r="B91" s="39" t="s">
        <v>100</v>
      </c>
      <c r="C91" s="93" t="str">
        <f>IF(COVER!$C$10="","",COVER!$C$10)</f>
        <v/>
      </c>
      <c r="D91" s="19" t="str">
        <f>IF('TECHNOLOGY REGISTER'!D41="","",'TECHNOLOGY REGISTER'!D41)</f>
        <v/>
      </c>
      <c r="E91" s="29"/>
      <c r="F91" s="41"/>
      <c r="G91" s="29"/>
      <c r="H91" s="32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</row>
    <row r="92" spans="2:54" ht="15" customHeight="1" x14ac:dyDescent="0.2">
      <c r="B92" s="40" t="s">
        <v>100</v>
      </c>
      <c r="C92" s="92" t="str">
        <f>IF(COVER!$C$10="","",COVER!$C$10)</f>
        <v/>
      </c>
      <c r="D92" s="17" t="str">
        <f>IF('TECHNOLOGY REGISTER'!D42="","",'TECHNOLOGY REGISTER'!D42)</f>
        <v/>
      </c>
      <c r="E92" s="30"/>
      <c r="F92" s="42"/>
      <c r="G92" s="30"/>
      <c r="H92" s="24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</row>
    <row r="93" spans="2:54" ht="15" customHeight="1" x14ac:dyDescent="0.2">
      <c r="B93" s="39" t="s">
        <v>100</v>
      </c>
      <c r="C93" s="93" t="str">
        <f>IF(COVER!$C$10="","",COVER!$C$10)</f>
        <v/>
      </c>
      <c r="D93" s="19" t="str">
        <f>IF('TECHNOLOGY REGISTER'!D43="","",'TECHNOLOGY REGISTER'!D43)</f>
        <v/>
      </c>
      <c r="E93" s="29"/>
      <c r="F93" s="41"/>
      <c r="G93" s="29"/>
      <c r="H93" s="32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</row>
    <row r="94" spans="2:54" ht="15" customHeight="1" x14ac:dyDescent="0.2">
      <c r="B94" s="40" t="s">
        <v>100</v>
      </c>
      <c r="C94" s="92" t="str">
        <f>IF(COVER!$C$10="","",COVER!$C$10)</f>
        <v/>
      </c>
      <c r="D94" s="17" t="str">
        <f>IF('TECHNOLOGY REGISTER'!D44="","",'TECHNOLOGY REGISTER'!D44)</f>
        <v/>
      </c>
      <c r="E94" s="30"/>
      <c r="F94" s="42"/>
      <c r="G94" s="30"/>
      <c r="H94" s="24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</row>
    <row r="95" spans="2:54" ht="15" customHeight="1" x14ac:dyDescent="0.2">
      <c r="B95" s="39" t="s">
        <v>100</v>
      </c>
      <c r="C95" s="93" t="str">
        <f>IF(COVER!$C$10="","",COVER!$C$10)</f>
        <v/>
      </c>
      <c r="D95" s="19" t="str">
        <f>IF('TECHNOLOGY REGISTER'!D45="","",'TECHNOLOGY REGISTER'!D45)</f>
        <v/>
      </c>
      <c r="E95" s="29"/>
      <c r="F95" s="41"/>
      <c r="G95" s="29"/>
      <c r="H95" s="32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</row>
    <row r="96" spans="2:54" ht="15" customHeight="1" x14ac:dyDescent="0.2">
      <c r="B96" s="40" t="s">
        <v>100</v>
      </c>
      <c r="C96" s="92" t="str">
        <f>IF(COVER!$C$10="","",COVER!$C$10)</f>
        <v/>
      </c>
      <c r="D96" s="17" t="str">
        <f>IF('TECHNOLOGY REGISTER'!D46="","",'TECHNOLOGY REGISTER'!D46)</f>
        <v/>
      </c>
      <c r="E96" s="30"/>
      <c r="F96" s="42"/>
      <c r="G96" s="30"/>
      <c r="H96" s="24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</row>
    <row r="97" spans="2:54" ht="15" customHeight="1" x14ac:dyDescent="0.2">
      <c r="B97" s="39" t="s">
        <v>100</v>
      </c>
      <c r="C97" s="93" t="str">
        <f>IF(COVER!$C$10="","",COVER!$C$10)</f>
        <v/>
      </c>
      <c r="D97" s="19" t="str">
        <f>IF('TECHNOLOGY REGISTER'!D47="","",'TECHNOLOGY REGISTER'!D47)</f>
        <v/>
      </c>
      <c r="E97" s="29"/>
      <c r="F97" s="41"/>
      <c r="G97" s="29"/>
      <c r="H97" s="32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</row>
    <row r="98" spans="2:54" ht="15" customHeight="1" x14ac:dyDescent="0.2">
      <c r="B98" s="40" t="s">
        <v>100</v>
      </c>
      <c r="C98" s="92" t="str">
        <f>IF(COVER!$C$10="","",COVER!$C$10)</f>
        <v/>
      </c>
      <c r="D98" s="17" t="str">
        <f>IF('TECHNOLOGY REGISTER'!D48="","",'TECHNOLOGY REGISTER'!D48)</f>
        <v/>
      </c>
      <c r="E98" s="30"/>
      <c r="F98" s="42"/>
      <c r="G98" s="30"/>
      <c r="H98" s="24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</row>
    <row r="99" spans="2:54" ht="15" customHeight="1" x14ac:dyDescent="0.2">
      <c r="B99" s="39" t="s">
        <v>100</v>
      </c>
      <c r="C99" s="93" t="str">
        <f>IF(COVER!$C$10="","",COVER!$C$10)</f>
        <v/>
      </c>
      <c r="D99" s="19" t="str">
        <f>IF('TECHNOLOGY REGISTER'!D49="","",'TECHNOLOGY REGISTER'!D49)</f>
        <v/>
      </c>
      <c r="E99" s="29"/>
      <c r="F99" s="41"/>
      <c r="G99" s="29"/>
      <c r="H99" s="32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</row>
    <row r="100" spans="2:54" ht="15" customHeight="1" x14ac:dyDescent="0.2">
      <c r="B100" s="40" t="s">
        <v>100</v>
      </c>
      <c r="C100" s="92" t="str">
        <f>IF(COVER!$C$10="","",COVER!$C$10)</f>
        <v/>
      </c>
      <c r="D100" s="17" t="str">
        <f>IF('TECHNOLOGY REGISTER'!D50="","",'TECHNOLOGY REGISTER'!D50)</f>
        <v/>
      </c>
      <c r="E100" s="30"/>
      <c r="F100" s="42"/>
      <c r="G100" s="30"/>
      <c r="H100" s="24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</row>
    <row r="101" spans="2:54" ht="15" customHeight="1" x14ac:dyDescent="0.2">
      <c r="B101" s="39" t="s">
        <v>100</v>
      </c>
      <c r="C101" s="93" t="str">
        <f>IF(COVER!$C$10="","",COVER!$C$10)</f>
        <v/>
      </c>
      <c r="D101" s="19" t="str">
        <f>IF('TECHNOLOGY REGISTER'!D51="","",'TECHNOLOGY REGISTER'!D51)</f>
        <v/>
      </c>
      <c r="E101" s="29"/>
      <c r="F101" s="41"/>
      <c r="G101" s="29"/>
      <c r="H101" s="32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</row>
    <row r="102" spans="2:54" ht="15" customHeight="1" x14ac:dyDescent="0.2">
      <c r="B102" s="40" t="s">
        <v>100</v>
      </c>
      <c r="C102" s="92" t="str">
        <f>IF(COVER!$C$10="","",COVER!$C$10)</f>
        <v/>
      </c>
      <c r="D102" s="17" t="str">
        <f>IF('TECHNOLOGY REGISTER'!D52="","",'TECHNOLOGY REGISTER'!D52)</f>
        <v/>
      </c>
      <c r="E102" s="30"/>
      <c r="F102" s="42"/>
      <c r="G102" s="30"/>
      <c r="H102" s="24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</row>
    <row r="103" spans="2:54" ht="15" customHeight="1" x14ac:dyDescent="0.2">
      <c r="B103" s="39" t="s">
        <v>100</v>
      </c>
      <c r="C103" s="93" t="str">
        <f>IF(COVER!$C$10="","",COVER!$C$10)</f>
        <v/>
      </c>
      <c r="D103" s="19" t="str">
        <f>IF('TECHNOLOGY REGISTER'!D53="","",'TECHNOLOGY REGISTER'!D53)</f>
        <v/>
      </c>
      <c r="E103" s="29"/>
      <c r="F103" s="41"/>
      <c r="G103" s="29"/>
      <c r="H103" s="32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</row>
    <row r="104" spans="2:54" ht="15" customHeight="1" x14ac:dyDescent="0.2">
      <c r="B104" s="40" t="s">
        <v>100</v>
      </c>
      <c r="C104" s="92" t="str">
        <f>IF(COVER!$C$10="","",COVER!$C$10)</f>
        <v/>
      </c>
      <c r="D104" s="17" t="str">
        <f>IF('TECHNOLOGY REGISTER'!D54="","",'TECHNOLOGY REGISTER'!D54)</f>
        <v/>
      </c>
      <c r="E104" s="30"/>
      <c r="F104" s="42"/>
      <c r="G104" s="30"/>
      <c r="H104" s="24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</row>
    <row r="105" spans="2:54" ht="15" customHeight="1" x14ac:dyDescent="0.2">
      <c r="B105" s="39" t="s">
        <v>100</v>
      </c>
      <c r="C105" s="93" t="str">
        <f>IF(COVER!$C$10="","",COVER!$C$10)</f>
        <v/>
      </c>
      <c r="D105" s="19" t="str">
        <f>IF('TECHNOLOGY REGISTER'!D55="","",'TECHNOLOGY REGISTER'!D55)</f>
        <v/>
      </c>
      <c r="E105" s="29"/>
      <c r="F105" s="41"/>
      <c r="G105" s="29"/>
      <c r="H105" s="32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</row>
    <row r="106" spans="2:54" ht="15" customHeight="1" thickBot="1" x14ac:dyDescent="0.25">
      <c r="B106" s="40" t="s">
        <v>100</v>
      </c>
      <c r="C106" s="92" t="str">
        <f>IF(COVER!$C$10="","",COVER!$C$10)</f>
        <v/>
      </c>
      <c r="D106" s="17" t="str">
        <f>IF('TECHNOLOGY REGISTER'!D56="","",'TECHNOLOGY REGISTER'!D56)</f>
        <v/>
      </c>
      <c r="E106" s="30"/>
      <c r="F106" s="42"/>
      <c r="G106" s="30"/>
      <c r="H106" s="24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</row>
    <row r="107" spans="2:54" customFormat="1" ht="20" customHeight="1" x14ac:dyDescent="0.2">
      <c r="B107" s="61" t="s">
        <v>102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</row>
    <row r="108" spans="2:54" ht="17" customHeight="1" x14ac:dyDescent="0.2">
      <c r="B108" s="39" t="s">
        <v>100</v>
      </c>
      <c r="C108" s="90" t="str">
        <f>IF(COVER!$C$10="","",COVER!$C$10)</f>
        <v/>
      </c>
      <c r="D108" s="19" t="str">
        <f>IF('TECHNOLOGY REGISTER'!D7="","",'TECHNOLOGY REGISTER'!D7)</f>
        <v/>
      </c>
      <c r="E108" s="29"/>
      <c r="F108" s="41"/>
      <c r="G108" s="29"/>
      <c r="H108" s="32" t="s">
        <v>45</v>
      </c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</row>
    <row r="109" spans="2:54" ht="17" customHeight="1" x14ac:dyDescent="0.2">
      <c r="B109" s="40" t="s">
        <v>100</v>
      </c>
      <c r="C109" s="91" t="str">
        <f>IF(COVER!$C$10="","",COVER!$C$10)</f>
        <v/>
      </c>
      <c r="D109" s="17" t="str">
        <f>IF('TECHNOLOGY REGISTER'!D8="","",'TECHNOLOGY REGISTER'!D8)</f>
        <v/>
      </c>
      <c r="E109" s="30"/>
      <c r="F109" s="42"/>
      <c r="G109" s="30"/>
      <c r="H109" s="24" t="s">
        <v>45</v>
      </c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</row>
    <row r="110" spans="2:54" ht="17" customHeight="1" x14ac:dyDescent="0.2">
      <c r="B110" s="39" t="s">
        <v>100</v>
      </c>
      <c r="C110" s="90" t="str">
        <f>IF(COVER!$C$10="","",COVER!$C$10)</f>
        <v/>
      </c>
      <c r="D110" s="19" t="str">
        <f>IF('TECHNOLOGY REGISTER'!D9="","",'TECHNOLOGY REGISTER'!D9)</f>
        <v/>
      </c>
      <c r="E110" s="29"/>
      <c r="F110" s="41"/>
      <c r="G110" s="29"/>
      <c r="H110" s="32" t="s">
        <v>45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</row>
    <row r="111" spans="2:54" ht="17" customHeight="1" x14ac:dyDescent="0.2">
      <c r="B111" s="40" t="s">
        <v>100</v>
      </c>
      <c r="C111" s="91" t="str">
        <f>IF(COVER!$C$10="","",COVER!$C$10)</f>
        <v/>
      </c>
      <c r="D111" s="17" t="str">
        <f>IF('TECHNOLOGY REGISTER'!D10="","",'TECHNOLOGY REGISTER'!D10)</f>
        <v/>
      </c>
      <c r="E111" s="30"/>
      <c r="F111" s="42"/>
      <c r="G111" s="30"/>
      <c r="H111" s="24" t="s">
        <v>45</v>
      </c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</row>
    <row r="112" spans="2:54" ht="17" customHeight="1" x14ac:dyDescent="0.2">
      <c r="B112" s="39" t="s">
        <v>100</v>
      </c>
      <c r="C112" s="90" t="str">
        <f>IF(COVER!$C$10="","",COVER!$C$10)</f>
        <v/>
      </c>
      <c r="D112" s="19" t="str">
        <f>IF('TECHNOLOGY REGISTER'!D11="","",'TECHNOLOGY REGISTER'!D11)</f>
        <v/>
      </c>
      <c r="E112" s="29"/>
      <c r="F112" s="41"/>
      <c r="G112" s="29"/>
      <c r="H112" s="32" t="s">
        <v>45</v>
      </c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</row>
    <row r="113" spans="2:54" ht="17" customHeight="1" x14ac:dyDescent="0.2">
      <c r="B113" s="40" t="s">
        <v>100</v>
      </c>
      <c r="C113" s="91" t="str">
        <f>IF(COVER!$C$10="","",COVER!$C$10)</f>
        <v/>
      </c>
      <c r="D113" s="17" t="str">
        <f>IF('TECHNOLOGY REGISTER'!D12="","",'TECHNOLOGY REGISTER'!D12)</f>
        <v/>
      </c>
      <c r="E113" s="30"/>
      <c r="F113" s="42"/>
      <c r="G113" s="30"/>
      <c r="H113" s="24" t="s">
        <v>45</v>
      </c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</row>
    <row r="114" spans="2:54" ht="17" customHeight="1" x14ac:dyDescent="0.2">
      <c r="B114" s="39" t="s">
        <v>100</v>
      </c>
      <c r="C114" s="90" t="str">
        <f>IF(COVER!$C$10="","",COVER!$C$10)</f>
        <v/>
      </c>
      <c r="D114" s="19" t="str">
        <f>IF('TECHNOLOGY REGISTER'!D13="","",'TECHNOLOGY REGISTER'!D13)</f>
        <v/>
      </c>
      <c r="E114" s="29"/>
      <c r="F114" s="41"/>
      <c r="G114" s="29"/>
      <c r="H114" s="32" t="s">
        <v>45</v>
      </c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</row>
    <row r="115" spans="2:54" ht="17" customHeight="1" x14ac:dyDescent="0.2">
      <c r="B115" s="40" t="s">
        <v>100</v>
      </c>
      <c r="C115" s="91" t="str">
        <f>IF(COVER!$C$10="","",COVER!$C$10)</f>
        <v/>
      </c>
      <c r="D115" s="17" t="str">
        <f>IF('TECHNOLOGY REGISTER'!D14="","",'TECHNOLOGY REGISTER'!D14)</f>
        <v/>
      </c>
      <c r="E115" s="30"/>
      <c r="F115" s="42"/>
      <c r="G115" s="30"/>
      <c r="H115" s="24" t="s">
        <v>45</v>
      </c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</row>
    <row r="116" spans="2:54" ht="17" customHeight="1" x14ac:dyDescent="0.2">
      <c r="B116" s="39" t="s">
        <v>100</v>
      </c>
      <c r="C116" s="90" t="str">
        <f>IF(COVER!$C$10="","",COVER!$C$10)</f>
        <v/>
      </c>
      <c r="D116" s="19" t="str">
        <f>IF('TECHNOLOGY REGISTER'!D15="","",'TECHNOLOGY REGISTER'!D15)</f>
        <v/>
      </c>
      <c r="E116" s="29"/>
      <c r="F116" s="41"/>
      <c r="G116" s="29"/>
      <c r="H116" s="32" t="s">
        <v>45</v>
      </c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</row>
    <row r="117" spans="2:54" ht="17" customHeight="1" x14ac:dyDescent="0.2">
      <c r="B117" s="40" t="s">
        <v>100</v>
      </c>
      <c r="C117" s="91" t="str">
        <f>IF(COVER!$C$10="","",COVER!$C$10)</f>
        <v/>
      </c>
      <c r="D117" s="17" t="str">
        <f>IF('TECHNOLOGY REGISTER'!D16="","",'TECHNOLOGY REGISTER'!D16)</f>
        <v/>
      </c>
      <c r="E117" s="30"/>
      <c r="F117" s="42"/>
      <c r="G117" s="30"/>
      <c r="H117" s="24" t="s">
        <v>45</v>
      </c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</row>
    <row r="118" spans="2:54" ht="17" customHeight="1" x14ac:dyDescent="0.2">
      <c r="B118" s="39" t="s">
        <v>100</v>
      </c>
      <c r="C118" s="90" t="str">
        <f>IF(COVER!$C$10="","",COVER!$C$10)</f>
        <v/>
      </c>
      <c r="D118" s="19" t="str">
        <f>IF('TECHNOLOGY REGISTER'!D17="","",'TECHNOLOGY REGISTER'!D17)</f>
        <v/>
      </c>
      <c r="E118" s="29"/>
      <c r="F118" s="41"/>
      <c r="G118" s="29"/>
      <c r="H118" s="32" t="s">
        <v>45</v>
      </c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</row>
    <row r="119" spans="2:54" ht="17" customHeight="1" x14ac:dyDescent="0.2">
      <c r="B119" s="40" t="s">
        <v>100</v>
      </c>
      <c r="C119" s="91" t="str">
        <f>IF(COVER!$C$10="","",COVER!$C$10)</f>
        <v/>
      </c>
      <c r="D119" s="17" t="str">
        <f>IF('TECHNOLOGY REGISTER'!D18="","",'TECHNOLOGY REGISTER'!D18)</f>
        <v/>
      </c>
      <c r="E119" s="30"/>
      <c r="F119" s="42"/>
      <c r="G119" s="30"/>
      <c r="H119" s="24" t="s">
        <v>45</v>
      </c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</row>
    <row r="120" spans="2:54" ht="17" customHeight="1" x14ac:dyDescent="0.2">
      <c r="B120" s="39" t="s">
        <v>100</v>
      </c>
      <c r="C120" s="90" t="str">
        <f>IF(COVER!$C$10="","",COVER!$C$10)</f>
        <v/>
      </c>
      <c r="D120" s="19" t="str">
        <f>IF('TECHNOLOGY REGISTER'!D19="","",'TECHNOLOGY REGISTER'!D19)</f>
        <v/>
      </c>
      <c r="E120" s="29"/>
      <c r="F120" s="41"/>
      <c r="G120" s="29"/>
      <c r="H120" s="32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</row>
    <row r="121" spans="2:54" ht="17" customHeight="1" x14ac:dyDescent="0.2">
      <c r="B121" s="40" t="s">
        <v>100</v>
      </c>
      <c r="C121" s="91" t="str">
        <f>IF(COVER!$C$10="","",COVER!$C$10)</f>
        <v/>
      </c>
      <c r="D121" s="17" t="str">
        <f>IF('TECHNOLOGY REGISTER'!D20="","",'TECHNOLOGY REGISTER'!D20)</f>
        <v/>
      </c>
      <c r="E121" s="30"/>
      <c r="F121" s="42"/>
      <c r="G121" s="30"/>
      <c r="H121" s="24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</row>
    <row r="122" spans="2:54" ht="17" customHeight="1" x14ac:dyDescent="0.2">
      <c r="B122" s="39" t="s">
        <v>100</v>
      </c>
      <c r="C122" s="90" t="str">
        <f>IF(COVER!$C$10="","",COVER!$C$10)</f>
        <v/>
      </c>
      <c r="D122" s="19" t="str">
        <f>IF('TECHNOLOGY REGISTER'!D21="","",'TECHNOLOGY REGISTER'!D21)</f>
        <v/>
      </c>
      <c r="E122" s="29"/>
      <c r="F122" s="41"/>
      <c r="G122" s="29"/>
      <c r="H122" s="32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</row>
    <row r="123" spans="2:54" ht="15" customHeight="1" x14ac:dyDescent="0.2">
      <c r="B123" s="40" t="s">
        <v>100</v>
      </c>
      <c r="C123" s="92" t="str">
        <f>IF(COVER!$C$10="","",COVER!$C$10)</f>
        <v/>
      </c>
      <c r="D123" s="17" t="str">
        <f>IF('TECHNOLOGY REGISTER'!D22="","",'TECHNOLOGY REGISTER'!D22)</f>
        <v/>
      </c>
      <c r="E123" s="30"/>
      <c r="F123" s="42"/>
      <c r="G123" s="30"/>
      <c r="H123" s="24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</row>
    <row r="124" spans="2:54" ht="15" customHeight="1" x14ac:dyDescent="0.2">
      <c r="B124" s="39" t="s">
        <v>100</v>
      </c>
      <c r="C124" s="93" t="str">
        <f>IF(COVER!$C$10="","",COVER!$C$10)</f>
        <v/>
      </c>
      <c r="D124" s="19" t="str">
        <f>IF('TECHNOLOGY REGISTER'!D23="","",'TECHNOLOGY REGISTER'!D23)</f>
        <v/>
      </c>
      <c r="E124" s="29"/>
      <c r="F124" s="41"/>
      <c r="G124" s="29"/>
      <c r="H124" s="32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</row>
    <row r="125" spans="2:54" ht="15" customHeight="1" x14ac:dyDescent="0.2">
      <c r="B125" s="40" t="s">
        <v>100</v>
      </c>
      <c r="C125" s="92" t="str">
        <f>IF(COVER!$C$10="","",COVER!$C$10)</f>
        <v/>
      </c>
      <c r="D125" s="17" t="str">
        <f>IF('TECHNOLOGY REGISTER'!D24="","",'TECHNOLOGY REGISTER'!D24)</f>
        <v/>
      </c>
      <c r="E125" s="30"/>
      <c r="F125" s="42"/>
      <c r="G125" s="30"/>
      <c r="H125" s="24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</row>
    <row r="126" spans="2:54" ht="15" customHeight="1" x14ac:dyDescent="0.2">
      <c r="B126" s="39" t="s">
        <v>100</v>
      </c>
      <c r="C126" s="93" t="str">
        <f>IF(COVER!$C$10="","",COVER!$C$10)</f>
        <v/>
      </c>
      <c r="D126" s="19" t="str">
        <f>IF('TECHNOLOGY REGISTER'!D25="","",'TECHNOLOGY REGISTER'!D25)</f>
        <v/>
      </c>
      <c r="E126" s="29"/>
      <c r="F126" s="41"/>
      <c r="G126" s="29"/>
      <c r="H126" s="32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</row>
    <row r="127" spans="2:54" ht="15" customHeight="1" x14ac:dyDescent="0.2">
      <c r="B127" s="40" t="s">
        <v>100</v>
      </c>
      <c r="C127" s="92" t="str">
        <f>IF(COVER!$C$10="","",COVER!$C$10)</f>
        <v/>
      </c>
      <c r="D127" s="17" t="str">
        <f>IF('TECHNOLOGY REGISTER'!D26="","",'TECHNOLOGY REGISTER'!D26)</f>
        <v/>
      </c>
      <c r="E127" s="30"/>
      <c r="F127" s="42"/>
      <c r="G127" s="30"/>
      <c r="H127" s="24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</row>
    <row r="128" spans="2:54" ht="15" customHeight="1" x14ac:dyDescent="0.2">
      <c r="B128" s="39" t="s">
        <v>100</v>
      </c>
      <c r="C128" s="93" t="str">
        <f>IF(COVER!$C$10="","",COVER!$C$10)</f>
        <v/>
      </c>
      <c r="D128" s="19" t="str">
        <f>IF('TECHNOLOGY REGISTER'!D27="","",'TECHNOLOGY REGISTER'!D27)</f>
        <v/>
      </c>
      <c r="E128" s="29"/>
      <c r="F128" s="41"/>
      <c r="G128" s="29"/>
      <c r="H128" s="32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</row>
    <row r="129" spans="2:54" ht="15" customHeight="1" x14ac:dyDescent="0.2">
      <c r="B129" s="40" t="s">
        <v>100</v>
      </c>
      <c r="C129" s="92" t="str">
        <f>IF(COVER!$C$10="","",COVER!$C$10)</f>
        <v/>
      </c>
      <c r="D129" s="17" t="str">
        <f>IF('TECHNOLOGY REGISTER'!D28="","",'TECHNOLOGY REGISTER'!D28)</f>
        <v/>
      </c>
      <c r="E129" s="30"/>
      <c r="F129" s="42"/>
      <c r="G129" s="30"/>
      <c r="H129" s="24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</row>
    <row r="130" spans="2:54" ht="15" customHeight="1" x14ac:dyDescent="0.2">
      <c r="B130" s="39" t="s">
        <v>100</v>
      </c>
      <c r="C130" s="93" t="str">
        <f>IF(COVER!$C$10="","",COVER!$C$10)</f>
        <v/>
      </c>
      <c r="D130" s="19" t="str">
        <f>IF('TECHNOLOGY REGISTER'!D29="","",'TECHNOLOGY REGISTER'!D29)</f>
        <v/>
      </c>
      <c r="E130" s="29"/>
      <c r="F130" s="41"/>
      <c r="G130" s="29"/>
      <c r="H130" s="32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</row>
    <row r="131" spans="2:54" ht="15" customHeight="1" x14ac:dyDescent="0.2">
      <c r="B131" s="40" t="s">
        <v>100</v>
      </c>
      <c r="C131" s="92" t="str">
        <f>IF(COVER!$C$10="","",COVER!$C$10)</f>
        <v/>
      </c>
      <c r="D131" s="17" t="str">
        <f>IF('TECHNOLOGY REGISTER'!D30="","",'TECHNOLOGY REGISTER'!D30)</f>
        <v/>
      </c>
      <c r="E131" s="30"/>
      <c r="F131" s="42"/>
      <c r="G131" s="30"/>
      <c r="H131" s="24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</row>
    <row r="132" spans="2:54" ht="15" customHeight="1" x14ac:dyDescent="0.2">
      <c r="B132" s="39" t="s">
        <v>100</v>
      </c>
      <c r="C132" s="93" t="str">
        <f>IF(COVER!$C$10="","",COVER!$C$10)</f>
        <v/>
      </c>
      <c r="D132" s="19" t="str">
        <f>IF('TECHNOLOGY REGISTER'!D31="","",'TECHNOLOGY REGISTER'!D31)</f>
        <v/>
      </c>
      <c r="E132" s="29"/>
      <c r="F132" s="41"/>
      <c r="G132" s="29"/>
      <c r="H132" s="32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</row>
    <row r="133" spans="2:54" ht="15" customHeight="1" x14ac:dyDescent="0.2">
      <c r="B133" s="40" t="s">
        <v>100</v>
      </c>
      <c r="C133" s="92" t="str">
        <f>IF(COVER!$C$10="","",COVER!$C$10)</f>
        <v/>
      </c>
      <c r="D133" s="17" t="str">
        <f>IF('TECHNOLOGY REGISTER'!D32="","",'TECHNOLOGY REGISTER'!D32)</f>
        <v/>
      </c>
      <c r="E133" s="30"/>
      <c r="F133" s="42"/>
      <c r="G133" s="30"/>
      <c r="H133" s="24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</row>
    <row r="134" spans="2:54" ht="15" customHeight="1" x14ac:dyDescent="0.2">
      <c r="B134" s="39" t="s">
        <v>100</v>
      </c>
      <c r="C134" s="93" t="str">
        <f>IF(COVER!$C$10="","",COVER!$C$10)</f>
        <v/>
      </c>
      <c r="D134" s="19" t="str">
        <f>IF('TECHNOLOGY REGISTER'!D33="","",'TECHNOLOGY REGISTER'!D33)</f>
        <v/>
      </c>
      <c r="E134" s="29"/>
      <c r="F134" s="41"/>
      <c r="G134" s="29"/>
      <c r="H134" s="32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</row>
    <row r="135" spans="2:54" ht="15" customHeight="1" x14ac:dyDescent="0.2">
      <c r="B135" s="40" t="s">
        <v>100</v>
      </c>
      <c r="C135" s="92" t="str">
        <f>IF(COVER!$C$10="","",COVER!$C$10)</f>
        <v/>
      </c>
      <c r="D135" s="17" t="str">
        <f>IF('TECHNOLOGY REGISTER'!D34="","",'TECHNOLOGY REGISTER'!D34)</f>
        <v/>
      </c>
      <c r="E135" s="30"/>
      <c r="F135" s="42"/>
      <c r="G135" s="30"/>
      <c r="H135" s="24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</row>
    <row r="136" spans="2:54" ht="15" customHeight="1" x14ac:dyDescent="0.2">
      <c r="B136" s="39" t="s">
        <v>100</v>
      </c>
      <c r="C136" s="93" t="str">
        <f>IF(COVER!$C$10="","",COVER!$C$10)</f>
        <v/>
      </c>
      <c r="D136" s="19" t="str">
        <f>IF('TECHNOLOGY REGISTER'!D35="","",'TECHNOLOGY REGISTER'!D35)</f>
        <v/>
      </c>
      <c r="E136" s="29"/>
      <c r="F136" s="41"/>
      <c r="G136" s="29"/>
      <c r="H136" s="32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</row>
    <row r="137" spans="2:54" ht="15" customHeight="1" x14ac:dyDescent="0.2">
      <c r="B137" s="40" t="s">
        <v>100</v>
      </c>
      <c r="C137" s="92" t="str">
        <f>IF(COVER!$C$10="","",COVER!$C$10)</f>
        <v/>
      </c>
      <c r="D137" s="17" t="str">
        <f>IF('TECHNOLOGY REGISTER'!D36="","",'TECHNOLOGY REGISTER'!D36)</f>
        <v/>
      </c>
      <c r="E137" s="30"/>
      <c r="F137" s="42"/>
      <c r="G137" s="30"/>
      <c r="H137" s="24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</row>
    <row r="138" spans="2:54" ht="15" customHeight="1" x14ac:dyDescent="0.2">
      <c r="B138" s="39" t="s">
        <v>100</v>
      </c>
      <c r="C138" s="93" t="str">
        <f>IF(COVER!$C$10="","",COVER!$C$10)</f>
        <v/>
      </c>
      <c r="D138" s="19" t="str">
        <f>IF('TECHNOLOGY REGISTER'!D37="","",'TECHNOLOGY REGISTER'!D37)</f>
        <v/>
      </c>
      <c r="E138" s="29"/>
      <c r="F138" s="41"/>
      <c r="G138" s="29"/>
      <c r="H138" s="32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</row>
    <row r="139" spans="2:54" ht="15" customHeight="1" x14ac:dyDescent="0.2">
      <c r="B139" s="40" t="s">
        <v>100</v>
      </c>
      <c r="C139" s="92" t="str">
        <f>IF(COVER!$C$10="","",COVER!$C$10)</f>
        <v/>
      </c>
      <c r="D139" s="17" t="str">
        <f>IF('TECHNOLOGY REGISTER'!D38="","",'TECHNOLOGY REGISTER'!D38)</f>
        <v/>
      </c>
      <c r="E139" s="30"/>
      <c r="F139" s="42"/>
      <c r="G139" s="30"/>
      <c r="H139" s="24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</row>
    <row r="140" spans="2:54" ht="15" customHeight="1" x14ac:dyDescent="0.2">
      <c r="B140" s="39" t="s">
        <v>100</v>
      </c>
      <c r="C140" s="93" t="str">
        <f>IF(COVER!$C$10="","",COVER!$C$10)</f>
        <v/>
      </c>
      <c r="D140" s="19" t="str">
        <f>IF('TECHNOLOGY REGISTER'!D39="","",'TECHNOLOGY REGISTER'!D39)</f>
        <v/>
      </c>
      <c r="E140" s="29"/>
      <c r="F140" s="41"/>
      <c r="G140" s="29"/>
      <c r="H140" s="32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</row>
    <row r="141" spans="2:54" ht="15" customHeight="1" x14ac:dyDescent="0.2">
      <c r="B141" s="40" t="s">
        <v>100</v>
      </c>
      <c r="C141" s="92" t="str">
        <f>IF(COVER!$C$10="","",COVER!$C$10)</f>
        <v/>
      </c>
      <c r="D141" s="17" t="str">
        <f>IF('TECHNOLOGY REGISTER'!D40="","",'TECHNOLOGY REGISTER'!D40)</f>
        <v/>
      </c>
      <c r="E141" s="30"/>
      <c r="F141" s="42"/>
      <c r="G141" s="30"/>
      <c r="H141" s="24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</row>
    <row r="142" spans="2:54" ht="15" customHeight="1" x14ac:dyDescent="0.2">
      <c r="B142" s="39" t="s">
        <v>100</v>
      </c>
      <c r="C142" s="93" t="str">
        <f>IF(COVER!$C$10="","",COVER!$C$10)</f>
        <v/>
      </c>
      <c r="D142" s="19" t="str">
        <f>IF('TECHNOLOGY REGISTER'!D41="","",'TECHNOLOGY REGISTER'!D41)</f>
        <v/>
      </c>
      <c r="E142" s="29"/>
      <c r="F142" s="41"/>
      <c r="G142" s="29"/>
      <c r="H142" s="32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</row>
    <row r="143" spans="2:54" ht="15" customHeight="1" x14ac:dyDescent="0.2">
      <c r="B143" s="40" t="s">
        <v>100</v>
      </c>
      <c r="C143" s="92" t="str">
        <f>IF(COVER!$C$10="","",COVER!$C$10)</f>
        <v/>
      </c>
      <c r="D143" s="17" t="str">
        <f>IF('TECHNOLOGY REGISTER'!D42="","",'TECHNOLOGY REGISTER'!D42)</f>
        <v/>
      </c>
      <c r="E143" s="30"/>
      <c r="F143" s="42"/>
      <c r="G143" s="30"/>
      <c r="H143" s="24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</row>
    <row r="144" spans="2:54" ht="15" customHeight="1" x14ac:dyDescent="0.2">
      <c r="B144" s="39" t="s">
        <v>100</v>
      </c>
      <c r="C144" s="93" t="str">
        <f>IF(COVER!$C$10="","",COVER!$C$10)</f>
        <v/>
      </c>
      <c r="D144" s="19" t="str">
        <f>IF('TECHNOLOGY REGISTER'!D43="","",'TECHNOLOGY REGISTER'!D43)</f>
        <v/>
      </c>
      <c r="E144" s="29"/>
      <c r="F144" s="41"/>
      <c r="G144" s="29"/>
      <c r="H144" s="32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</row>
    <row r="145" spans="2:54" ht="15" customHeight="1" x14ac:dyDescent="0.2">
      <c r="B145" s="40" t="s">
        <v>100</v>
      </c>
      <c r="C145" s="92" t="str">
        <f>IF(COVER!$C$10="","",COVER!$C$10)</f>
        <v/>
      </c>
      <c r="D145" s="17" t="str">
        <f>IF('TECHNOLOGY REGISTER'!D44="","",'TECHNOLOGY REGISTER'!D44)</f>
        <v/>
      </c>
      <c r="E145" s="30"/>
      <c r="F145" s="42"/>
      <c r="G145" s="30"/>
      <c r="H145" s="24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</row>
    <row r="146" spans="2:54" ht="15" customHeight="1" x14ac:dyDescent="0.2">
      <c r="B146" s="39" t="s">
        <v>100</v>
      </c>
      <c r="C146" s="93" t="str">
        <f>IF(COVER!$C$10="","",COVER!$C$10)</f>
        <v/>
      </c>
      <c r="D146" s="19" t="str">
        <f>IF('TECHNOLOGY REGISTER'!D45="","",'TECHNOLOGY REGISTER'!D45)</f>
        <v/>
      </c>
      <c r="E146" s="29"/>
      <c r="F146" s="41"/>
      <c r="G146" s="29"/>
      <c r="H146" s="32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</row>
    <row r="147" spans="2:54" ht="15" customHeight="1" x14ac:dyDescent="0.2">
      <c r="B147" s="40" t="s">
        <v>100</v>
      </c>
      <c r="C147" s="92" t="str">
        <f>IF(COVER!$C$10="","",COVER!$C$10)</f>
        <v/>
      </c>
      <c r="D147" s="17" t="str">
        <f>IF('TECHNOLOGY REGISTER'!D46="","",'TECHNOLOGY REGISTER'!D46)</f>
        <v/>
      </c>
      <c r="E147" s="30"/>
      <c r="F147" s="42"/>
      <c r="G147" s="30"/>
      <c r="H147" s="24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</row>
    <row r="148" spans="2:54" ht="15" customHeight="1" x14ac:dyDescent="0.2">
      <c r="B148" s="39" t="s">
        <v>100</v>
      </c>
      <c r="C148" s="93" t="str">
        <f>IF(COVER!$C$10="","",COVER!$C$10)</f>
        <v/>
      </c>
      <c r="D148" s="19" t="str">
        <f>IF('TECHNOLOGY REGISTER'!D47="","",'TECHNOLOGY REGISTER'!D47)</f>
        <v/>
      </c>
      <c r="E148" s="29"/>
      <c r="F148" s="41"/>
      <c r="G148" s="29"/>
      <c r="H148" s="32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</row>
    <row r="149" spans="2:54" ht="15" customHeight="1" x14ac:dyDescent="0.2">
      <c r="B149" s="40" t="s">
        <v>100</v>
      </c>
      <c r="C149" s="92" t="str">
        <f>IF(COVER!$C$10="","",COVER!$C$10)</f>
        <v/>
      </c>
      <c r="D149" s="17" t="str">
        <f>IF('TECHNOLOGY REGISTER'!D48="","",'TECHNOLOGY REGISTER'!D48)</f>
        <v/>
      </c>
      <c r="E149" s="30"/>
      <c r="F149" s="42"/>
      <c r="G149" s="30"/>
      <c r="H149" s="24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</row>
    <row r="150" spans="2:54" ht="15" customHeight="1" x14ac:dyDescent="0.2">
      <c r="B150" s="39" t="s">
        <v>100</v>
      </c>
      <c r="C150" s="93" t="str">
        <f>IF(COVER!$C$10="","",COVER!$C$10)</f>
        <v/>
      </c>
      <c r="D150" s="19" t="str">
        <f>IF('TECHNOLOGY REGISTER'!D49="","",'TECHNOLOGY REGISTER'!D49)</f>
        <v/>
      </c>
      <c r="E150" s="29"/>
      <c r="F150" s="41"/>
      <c r="G150" s="29"/>
      <c r="H150" s="32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</row>
    <row r="151" spans="2:54" ht="15" customHeight="1" x14ac:dyDescent="0.2">
      <c r="B151" s="40" t="s">
        <v>100</v>
      </c>
      <c r="C151" s="92" t="str">
        <f>IF(COVER!$C$10="","",COVER!$C$10)</f>
        <v/>
      </c>
      <c r="D151" s="17" t="str">
        <f>IF('TECHNOLOGY REGISTER'!D50="","",'TECHNOLOGY REGISTER'!D50)</f>
        <v/>
      </c>
      <c r="E151" s="30"/>
      <c r="F151" s="42"/>
      <c r="G151" s="30"/>
      <c r="H151" s="24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</row>
    <row r="152" spans="2:54" ht="15" customHeight="1" x14ac:dyDescent="0.2">
      <c r="B152" s="39" t="s">
        <v>100</v>
      </c>
      <c r="C152" s="93" t="str">
        <f>IF(COVER!$C$10="","",COVER!$C$10)</f>
        <v/>
      </c>
      <c r="D152" s="19" t="str">
        <f>IF('TECHNOLOGY REGISTER'!D51="","",'TECHNOLOGY REGISTER'!D51)</f>
        <v/>
      </c>
      <c r="E152" s="29"/>
      <c r="F152" s="41"/>
      <c r="G152" s="29"/>
      <c r="H152" s="32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</row>
    <row r="153" spans="2:54" ht="15" customHeight="1" x14ac:dyDescent="0.2">
      <c r="B153" s="40" t="s">
        <v>100</v>
      </c>
      <c r="C153" s="92" t="str">
        <f>IF(COVER!$C$10="","",COVER!$C$10)</f>
        <v/>
      </c>
      <c r="D153" s="17" t="str">
        <f>IF('TECHNOLOGY REGISTER'!D52="","",'TECHNOLOGY REGISTER'!D52)</f>
        <v/>
      </c>
      <c r="E153" s="30"/>
      <c r="F153" s="42"/>
      <c r="G153" s="30"/>
      <c r="H153" s="24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</row>
    <row r="154" spans="2:54" ht="15" customHeight="1" x14ac:dyDescent="0.2">
      <c r="B154" s="39" t="s">
        <v>100</v>
      </c>
      <c r="C154" s="93" t="str">
        <f>IF(COVER!$C$10="","",COVER!$C$10)</f>
        <v/>
      </c>
      <c r="D154" s="19" t="str">
        <f>IF('TECHNOLOGY REGISTER'!D53="","",'TECHNOLOGY REGISTER'!D53)</f>
        <v/>
      </c>
      <c r="E154" s="29"/>
      <c r="F154" s="41"/>
      <c r="G154" s="29"/>
      <c r="H154" s="32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</row>
    <row r="155" spans="2:54" ht="15" customHeight="1" x14ac:dyDescent="0.2">
      <c r="B155" s="40" t="s">
        <v>100</v>
      </c>
      <c r="C155" s="92" t="str">
        <f>IF(COVER!$C$10="","",COVER!$C$10)</f>
        <v/>
      </c>
      <c r="D155" s="17" t="str">
        <f>IF('TECHNOLOGY REGISTER'!D54="","",'TECHNOLOGY REGISTER'!D54)</f>
        <v/>
      </c>
      <c r="E155" s="30"/>
      <c r="F155" s="42"/>
      <c r="G155" s="30"/>
      <c r="H155" s="24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</row>
    <row r="156" spans="2:54" ht="15" customHeight="1" x14ac:dyDescent="0.2">
      <c r="B156" s="39" t="s">
        <v>100</v>
      </c>
      <c r="C156" s="93" t="str">
        <f>IF(COVER!$C$10="","",COVER!$C$10)</f>
        <v/>
      </c>
      <c r="D156" s="19" t="str">
        <f>IF('TECHNOLOGY REGISTER'!D55="","",'TECHNOLOGY REGISTER'!D55)</f>
        <v/>
      </c>
      <c r="E156" s="29"/>
      <c r="F156" s="41"/>
      <c r="G156" s="29"/>
      <c r="H156" s="32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</row>
    <row r="157" spans="2:54" ht="15" customHeight="1" thickBot="1" x14ac:dyDescent="0.25">
      <c r="B157" s="40" t="s">
        <v>100</v>
      </c>
      <c r="C157" s="92" t="str">
        <f>IF(COVER!$C$10="","",COVER!$C$10)</f>
        <v/>
      </c>
      <c r="D157" s="17" t="str">
        <f>IF('TECHNOLOGY REGISTER'!D56="","",'TECHNOLOGY REGISTER'!D56)</f>
        <v/>
      </c>
      <c r="E157" s="30"/>
      <c r="F157" s="42"/>
      <c r="G157" s="30"/>
      <c r="H157" s="24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</row>
    <row r="158" spans="2:54" customFormat="1" ht="20" customHeight="1" x14ac:dyDescent="0.2">
      <c r="B158" s="61" t="s">
        <v>103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</row>
    <row r="159" spans="2:54" ht="17" customHeight="1" x14ac:dyDescent="0.2">
      <c r="B159" s="39" t="s">
        <v>100</v>
      </c>
      <c r="C159" s="90" t="str">
        <f>IF(COVER!$C$10="","",COVER!$C$10)</f>
        <v/>
      </c>
      <c r="D159" s="19" t="str">
        <f>IF('TECHNOLOGY REGISTER'!D7="","",'TECHNOLOGY REGISTER'!D7)</f>
        <v/>
      </c>
      <c r="E159" s="29"/>
      <c r="F159" s="41"/>
      <c r="G159" s="29"/>
      <c r="H159" s="32" t="s">
        <v>45</v>
      </c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</row>
    <row r="160" spans="2:54" ht="17" customHeight="1" x14ac:dyDescent="0.2">
      <c r="B160" s="40" t="s">
        <v>100</v>
      </c>
      <c r="C160" s="91" t="str">
        <f>IF(COVER!$C$10="","",COVER!$C$10)</f>
        <v/>
      </c>
      <c r="D160" s="17" t="str">
        <f>IF('TECHNOLOGY REGISTER'!D8="","",'TECHNOLOGY REGISTER'!D8)</f>
        <v/>
      </c>
      <c r="E160" s="30"/>
      <c r="F160" s="42"/>
      <c r="G160" s="30"/>
      <c r="H160" s="24" t="s">
        <v>45</v>
      </c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</row>
    <row r="161" spans="2:54" ht="17" customHeight="1" x14ac:dyDescent="0.2">
      <c r="B161" s="39" t="s">
        <v>100</v>
      </c>
      <c r="C161" s="90" t="str">
        <f>IF(COVER!$C$10="","",COVER!$C$10)</f>
        <v/>
      </c>
      <c r="D161" s="19" t="str">
        <f>IF('TECHNOLOGY REGISTER'!D9="","",'TECHNOLOGY REGISTER'!D9)</f>
        <v/>
      </c>
      <c r="E161" s="29"/>
      <c r="F161" s="41"/>
      <c r="G161" s="29"/>
      <c r="H161" s="32" t="s">
        <v>45</v>
      </c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</row>
    <row r="162" spans="2:54" ht="17" customHeight="1" x14ac:dyDescent="0.2">
      <c r="B162" s="40" t="s">
        <v>100</v>
      </c>
      <c r="C162" s="91" t="str">
        <f>IF(COVER!$C$10="","",COVER!$C$10)</f>
        <v/>
      </c>
      <c r="D162" s="17" t="str">
        <f>IF('TECHNOLOGY REGISTER'!D10="","",'TECHNOLOGY REGISTER'!D10)</f>
        <v/>
      </c>
      <c r="E162" s="30"/>
      <c r="F162" s="42"/>
      <c r="G162" s="30"/>
      <c r="H162" s="24" t="s">
        <v>45</v>
      </c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</row>
    <row r="163" spans="2:54" ht="17" customHeight="1" x14ac:dyDescent="0.2">
      <c r="B163" s="39" t="s">
        <v>100</v>
      </c>
      <c r="C163" s="90" t="str">
        <f>IF(COVER!$C$10="","",COVER!$C$10)</f>
        <v/>
      </c>
      <c r="D163" s="19" t="str">
        <f>IF('TECHNOLOGY REGISTER'!D11="","",'TECHNOLOGY REGISTER'!D11)</f>
        <v/>
      </c>
      <c r="E163" s="29"/>
      <c r="F163" s="41"/>
      <c r="G163" s="29"/>
      <c r="H163" s="32" t="s">
        <v>45</v>
      </c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</row>
    <row r="164" spans="2:54" ht="17" customHeight="1" x14ac:dyDescent="0.2">
      <c r="B164" s="40" t="s">
        <v>100</v>
      </c>
      <c r="C164" s="91" t="str">
        <f>IF(COVER!$C$10="","",COVER!$C$10)</f>
        <v/>
      </c>
      <c r="D164" s="17" t="str">
        <f>IF('TECHNOLOGY REGISTER'!D12="","",'TECHNOLOGY REGISTER'!D12)</f>
        <v/>
      </c>
      <c r="E164" s="30"/>
      <c r="F164" s="42"/>
      <c r="G164" s="30"/>
      <c r="H164" s="24" t="s">
        <v>45</v>
      </c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  <c r="BA164" s="37"/>
      <c r="BB164" s="37"/>
    </row>
    <row r="165" spans="2:54" ht="17" customHeight="1" x14ac:dyDescent="0.2">
      <c r="B165" s="39" t="s">
        <v>100</v>
      </c>
      <c r="C165" s="90" t="str">
        <f>IF(COVER!$C$10="","",COVER!$C$10)</f>
        <v/>
      </c>
      <c r="D165" s="19" t="str">
        <f>IF('TECHNOLOGY REGISTER'!D13="","",'TECHNOLOGY REGISTER'!D13)</f>
        <v/>
      </c>
      <c r="E165" s="29"/>
      <c r="F165" s="41"/>
      <c r="G165" s="29"/>
      <c r="H165" s="32" t="s">
        <v>45</v>
      </c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</row>
    <row r="166" spans="2:54" ht="17" customHeight="1" x14ac:dyDescent="0.2">
      <c r="B166" s="40" t="s">
        <v>100</v>
      </c>
      <c r="C166" s="91" t="str">
        <f>IF(COVER!$C$10="","",COVER!$C$10)</f>
        <v/>
      </c>
      <c r="D166" s="17" t="str">
        <f>IF('TECHNOLOGY REGISTER'!D14="","",'TECHNOLOGY REGISTER'!D14)</f>
        <v/>
      </c>
      <c r="E166" s="30"/>
      <c r="F166" s="42"/>
      <c r="G166" s="30"/>
      <c r="H166" s="24" t="s">
        <v>45</v>
      </c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</row>
    <row r="167" spans="2:54" ht="17" customHeight="1" x14ac:dyDescent="0.2">
      <c r="B167" s="39" t="s">
        <v>100</v>
      </c>
      <c r="C167" s="90" t="str">
        <f>IF(COVER!$C$10="","",COVER!$C$10)</f>
        <v/>
      </c>
      <c r="D167" s="19" t="str">
        <f>IF('TECHNOLOGY REGISTER'!D15="","",'TECHNOLOGY REGISTER'!D15)</f>
        <v/>
      </c>
      <c r="E167" s="29"/>
      <c r="F167" s="41"/>
      <c r="G167" s="29"/>
      <c r="H167" s="32" t="s">
        <v>45</v>
      </c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</row>
    <row r="168" spans="2:54" ht="17" customHeight="1" x14ac:dyDescent="0.2">
      <c r="B168" s="40" t="s">
        <v>100</v>
      </c>
      <c r="C168" s="91" t="str">
        <f>IF(COVER!$C$10="","",COVER!$C$10)</f>
        <v/>
      </c>
      <c r="D168" s="17" t="str">
        <f>IF('TECHNOLOGY REGISTER'!D16="","",'TECHNOLOGY REGISTER'!D16)</f>
        <v/>
      </c>
      <c r="E168" s="30"/>
      <c r="F168" s="42"/>
      <c r="G168" s="30"/>
      <c r="H168" s="24" t="s">
        <v>45</v>
      </c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</row>
    <row r="169" spans="2:54" ht="17" customHeight="1" x14ac:dyDescent="0.2">
      <c r="B169" s="39" t="s">
        <v>100</v>
      </c>
      <c r="C169" s="90" t="str">
        <f>IF(COVER!$C$10="","",COVER!$C$10)</f>
        <v/>
      </c>
      <c r="D169" s="19" t="str">
        <f>IF('TECHNOLOGY REGISTER'!D17="","",'TECHNOLOGY REGISTER'!D17)</f>
        <v/>
      </c>
      <c r="E169" s="29"/>
      <c r="F169" s="41"/>
      <c r="G169" s="29"/>
      <c r="H169" s="32" t="s">
        <v>45</v>
      </c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</row>
    <row r="170" spans="2:54" ht="17" customHeight="1" x14ac:dyDescent="0.2">
      <c r="B170" s="40" t="s">
        <v>100</v>
      </c>
      <c r="C170" s="91" t="str">
        <f>IF(COVER!$C$10="","",COVER!$C$10)</f>
        <v/>
      </c>
      <c r="D170" s="17" t="str">
        <f>IF('TECHNOLOGY REGISTER'!D18="","",'TECHNOLOGY REGISTER'!D18)</f>
        <v/>
      </c>
      <c r="E170" s="30"/>
      <c r="F170" s="42"/>
      <c r="G170" s="30"/>
      <c r="H170" s="24" t="s">
        <v>45</v>
      </c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  <c r="BA170" s="37"/>
      <c r="BB170" s="37"/>
    </row>
    <row r="171" spans="2:54" ht="17" customHeight="1" x14ac:dyDescent="0.2">
      <c r="B171" s="39" t="s">
        <v>100</v>
      </c>
      <c r="C171" s="90" t="str">
        <f>IF(COVER!$C$10="","",COVER!$C$10)</f>
        <v/>
      </c>
      <c r="D171" s="19" t="str">
        <f>IF('TECHNOLOGY REGISTER'!D19="","",'TECHNOLOGY REGISTER'!D19)</f>
        <v/>
      </c>
      <c r="E171" s="29"/>
      <c r="F171" s="41"/>
      <c r="G171" s="29"/>
      <c r="H171" s="32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</row>
    <row r="172" spans="2:54" ht="17" customHeight="1" x14ac:dyDescent="0.2">
      <c r="B172" s="40" t="s">
        <v>100</v>
      </c>
      <c r="C172" s="91" t="str">
        <f>IF(COVER!$C$10="","",COVER!$C$10)</f>
        <v/>
      </c>
      <c r="D172" s="17" t="str">
        <f>IF('TECHNOLOGY REGISTER'!D20="","",'TECHNOLOGY REGISTER'!D20)</f>
        <v/>
      </c>
      <c r="E172" s="30"/>
      <c r="F172" s="42"/>
      <c r="G172" s="30"/>
      <c r="H172" s="24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</row>
    <row r="173" spans="2:54" ht="17" customHeight="1" x14ac:dyDescent="0.2">
      <c r="B173" s="39" t="s">
        <v>100</v>
      </c>
      <c r="C173" s="90" t="str">
        <f>IF(COVER!$C$10="","",COVER!$C$10)</f>
        <v/>
      </c>
      <c r="D173" s="19" t="str">
        <f>IF('TECHNOLOGY REGISTER'!D21="","",'TECHNOLOGY REGISTER'!D21)</f>
        <v/>
      </c>
      <c r="E173" s="29"/>
      <c r="F173" s="41"/>
      <c r="G173" s="29"/>
      <c r="H173" s="32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</row>
    <row r="174" spans="2:54" ht="15" customHeight="1" x14ac:dyDescent="0.2">
      <c r="B174" s="40" t="s">
        <v>100</v>
      </c>
      <c r="C174" s="92" t="str">
        <f>IF(COVER!$C$10="","",COVER!$C$10)</f>
        <v/>
      </c>
      <c r="D174" s="17" t="str">
        <f>IF('TECHNOLOGY REGISTER'!D22="","",'TECHNOLOGY REGISTER'!D22)</f>
        <v/>
      </c>
      <c r="E174" s="30"/>
      <c r="F174" s="42"/>
      <c r="G174" s="30"/>
      <c r="H174" s="24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</row>
    <row r="175" spans="2:54" ht="15" customHeight="1" x14ac:dyDescent="0.2">
      <c r="B175" s="39" t="s">
        <v>100</v>
      </c>
      <c r="C175" s="93" t="str">
        <f>IF(COVER!$C$10="","",COVER!$C$10)</f>
        <v/>
      </c>
      <c r="D175" s="19" t="str">
        <f>IF('TECHNOLOGY REGISTER'!D23="","",'TECHNOLOGY REGISTER'!D23)</f>
        <v/>
      </c>
      <c r="E175" s="29"/>
      <c r="F175" s="41"/>
      <c r="G175" s="29"/>
      <c r="H175" s="32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</row>
    <row r="176" spans="2:54" ht="15" customHeight="1" x14ac:dyDescent="0.2">
      <c r="B176" s="40" t="s">
        <v>100</v>
      </c>
      <c r="C176" s="92" t="str">
        <f>IF(COVER!$C$10="","",COVER!$C$10)</f>
        <v/>
      </c>
      <c r="D176" s="17" t="str">
        <f>IF('TECHNOLOGY REGISTER'!D24="","",'TECHNOLOGY REGISTER'!D24)</f>
        <v/>
      </c>
      <c r="E176" s="30"/>
      <c r="F176" s="42"/>
      <c r="G176" s="30"/>
      <c r="H176" s="24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</row>
    <row r="177" spans="2:54" ht="15" customHeight="1" x14ac:dyDescent="0.2">
      <c r="B177" s="39" t="s">
        <v>100</v>
      </c>
      <c r="C177" s="93" t="str">
        <f>IF(COVER!$C$10="","",COVER!$C$10)</f>
        <v/>
      </c>
      <c r="D177" s="19" t="str">
        <f>IF('TECHNOLOGY REGISTER'!D25="","",'TECHNOLOGY REGISTER'!D25)</f>
        <v/>
      </c>
      <c r="E177" s="29"/>
      <c r="F177" s="41"/>
      <c r="G177" s="29"/>
      <c r="H177" s="32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</row>
    <row r="178" spans="2:54" ht="15" customHeight="1" x14ac:dyDescent="0.2">
      <c r="B178" s="40" t="s">
        <v>100</v>
      </c>
      <c r="C178" s="92" t="str">
        <f>IF(COVER!$C$10="","",COVER!$C$10)</f>
        <v/>
      </c>
      <c r="D178" s="17" t="str">
        <f>IF('TECHNOLOGY REGISTER'!D26="","",'TECHNOLOGY REGISTER'!D26)</f>
        <v/>
      </c>
      <c r="E178" s="30"/>
      <c r="F178" s="42"/>
      <c r="G178" s="30"/>
      <c r="H178" s="24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</row>
    <row r="179" spans="2:54" ht="15" customHeight="1" x14ac:dyDescent="0.2">
      <c r="B179" s="39" t="s">
        <v>100</v>
      </c>
      <c r="C179" s="93" t="str">
        <f>IF(COVER!$C$10="","",COVER!$C$10)</f>
        <v/>
      </c>
      <c r="D179" s="19" t="str">
        <f>IF('TECHNOLOGY REGISTER'!D27="","",'TECHNOLOGY REGISTER'!D27)</f>
        <v/>
      </c>
      <c r="E179" s="29"/>
      <c r="F179" s="41"/>
      <c r="G179" s="29"/>
      <c r="H179" s="32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</row>
    <row r="180" spans="2:54" ht="15" customHeight="1" x14ac:dyDescent="0.2">
      <c r="B180" s="40" t="s">
        <v>100</v>
      </c>
      <c r="C180" s="92" t="str">
        <f>IF(COVER!$C$10="","",COVER!$C$10)</f>
        <v/>
      </c>
      <c r="D180" s="17" t="str">
        <f>IF('TECHNOLOGY REGISTER'!D28="","",'TECHNOLOGY REGISTER'!D28)</f>
        <v/>
      </c>
      <c r="E180" s="30"/>
      <c r="F180" s="42"/>
      <c r="G180" s="30"/>
      <c r="H180" s="24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</row>
    <row r="181" spans="2:54" ht="15" customHeight="1" x14ac:dyDescent="0.2">
      <c r="B181" s="39" t="s">
        <v>100</v>
      </c>
      <c r="C181" s="93" t="str">
        <f>IF(COVER!$C$10="","",COVER!$C$10)</f>
        <v/>
      </c>
      <c r="D181" s="19" t="str">
        <f>IF('TECHNOLOGY REGISTER'!D29="","",'TECHNOLOGY REGISTER'!D29)</f>
        <v/>
      </c>
      <c r="E181" s="29"/>
      <c r="F181" s="41"/>
      <c r="G181" s="29"/>
      <c r="H181" s="32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</row>
    <row r="182" spans="2:54" ht="15" customHeight="1" x14ac:dyDescent="0.2">
      <c r="B182" s="40" t="s">
        <v>100</v>
      </c>
      <c r="C182" s="92" t="str">
        <f>IF(COVER!$C$10="","",COVER!$C$10)</f>
        <v/>
      </c>
      <c r="D182" s="17" t="str">
        <f>IF('TECHNOLOGY REGISTER'!D30="","",'TECHNOLOGY REGISTER'!D30)</f>
        <v/>
      </c>
      <c r="E182" s="30"/>
      <c r="F182" s="42"/>
      <c r="G182" s="30"/>
      <c r="H182" s="24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</row>
    <row r="183" spans="2:54" ht="15" customHeight="1" x14ac:dyDescent="0.2">
      <c r="B183" s="39" t="s">
        <v>100</v>
      </c>
      <c r="C183" s="93" t="str">
        <f>IF(COVER!$C$10="","",COVER!$C$10)</f>
        <v/>
      </c>
      <c r="D183" s="19" t="str">
        <f>IF('TECHNOLOGY REGISTER'!D31="","",'TECHNOLOGY REGISTER'!D31)</f>
        <v/>
      </c>
      <c r="E183" s="29"/>
      <c r="F183" s="41"/>
      <c r="G183" s="29"/>
      <c r="H183" s="32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</row>
    <row r="184" spans="2:54" ht="15" customHeight="1" x14ac:dyDescent="0.2">
      <c r="B184" s="40" t="s">
        <v>100</v>
      </c>
      <c r="C184" s="92" t="str">
        <f>IF(COVER!$C$10="","",COVER!$C$10)</f>
        <v/>
      </c>
      <c r="D184" s="17" t="str">
        <f>IF('TECHNOLOGY REGISTER'!D32="","",'TECHNOLOGY REGISTER'!D32)</f>
        <v/>
      </c>
      <c r="E184" s="30"/>
      <c r="F184" s="42"/>
      <c r="G184" s="30"/>
      <c r="H184" s="24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</row>
    <row r="185" spans="2:54" ht="15" customHeight="1" x14ac:dyDescent="0.2">
      <c r="B185" s="39" t="s">
        <v>100</v>
      </c>
      <c r="C185" s="93" t="str">
        <f>IF(COVER!$C$10="","",COVER!$C$10)</f>
        <v/>
      </c>
      <c r="D185" s="19" t="str">
        <f>IF('TECHNOLOGY REGISTER'!D33="","",'TECHNOLOGY REGISTER'!D33)</f>
        <v/>
      </c>
      <c r="E185" s="29"/>
      <c r="F185" s="41"/>
      <c r="G185" s="29"/>
      <c r="H185" s="32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</row>
    <row r="186" spans="2:54" ht="15" customHeight="1" x14ac:dyDescent="0.2">
      <c r="B186" s="40" t="s">
        <v>100</v>
      </c>
      <c r="C186" s="92" t="str">
        <f>IF(COVER!$C$10="","",COVER!$C$10)</f>
        <v/>
      </c>
      <c r="D186" s="17" t="str">
        <f>IF('TECHNOLOGY REGISTER'!D34="","",'TECHNOLOGY REGISTER'!D34)</f>
        <v/>
      </c>
      <c r="E186" s="30"/>
      <c r="F186" s="42"/>
      <c r="G186" s="30"/>
      <c r="H186" s="24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</row>
    <row r="187" spans="2:54" ht="15" customHeight="1" x14ac:dyDescent="0.2">
      <c r="B187" s="39" t="s">
        <v>100</v>
      </c>
      <c r="C187" s="93" t="str">
        <f>IF(COVER!$C$10="","",COVER!$C$10)</f>
        <v/>
      </c>
      <c r="D187" s="19" t="str">
        <f>IF('TECHNOLOGY REGISTER'!D35="","",'TECHNOLOGY REGISTER'!D35)</f>
        <v/>
      </c>
      <c r="E187" s="29"/>
      <c r="F187" s="41"/>
      <c r="G187" s="29"/>
      <c r="H187" s="32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</row>
    <row r="188" spans="2:54" ht="15" customHeight="1" x14ac:dyDescent="0.2">
      <c r="B188" s="40" t="s">
        <v>100</v>
      </c>
      <c r="C188" s="92" t="str">
        <f>IF(COVER!$C$10="","",COVER!$C$10)</f>
        <v/>
      </c>
      <c r="D188" s="17" t="str">
        <f>IF('TECHNOLOGY REGISTER'!D36="","",'TECHNOLOGY REGISTER'!D36)</f>
        <v/>
      </c>
      <c r="E188" s="30"/>
      <c r="F188" s="42"/>
      <c r="G188" s="30"/>
      <c r="H188" s="24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</row>
    <row r="189" spans="2:54" ht="15" customHeight="1" x14ac:dyDescent="0.2">
      <c r="B189" s="39" t="s">
        <v>100</v>
      </c>
      <c r="C189" s="93" t="str">
        <f>IF(COVER!$C$10="","",COVER!$C$10)</f>
        <v/>
      </c>
      <c r="D189" s="19" t="str">
        <f>IF('TECHNOLOGY REGISTER'!D37="","",'TECHNOLOGY REGISTER'!D37)</f>
        <v/>
      </c>
      <c r="E189" s="29"/>
      <c r="F189" s="41"/>
      <c r="G189" s="29"/>
      <c r="H189" s="32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</row>
    <row r="190" spans="2:54" ht="15" customHeight="1" x14ac:dyDescent="0.2">
      <c r="B190" s="40" t="s">
        <v>100</v>
      </c>
      <c r="C190" s="92" t="str">
        <f>IF(COVER!$C$10="","",COVER!$C$10)</f>
        <v/>
      </c>
      <c r="D190" s="17" t="str">
        <f>IF('TECHNOLOGY REGISTER'!D38="","",'TECHNOLOGY REGISTER'!D38)</f>
        <v/>
      </c>
      <c r="E190" s="30"/>
      <c r="F190" s="42"/>
      <c r="G190" s="30"/>
      <c r="H190" s="24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</row>
    <row r="191" spans="2:54" ht="15" customHeight="1" x14ac:dyDescent="0.2">
      <c r="B191" s="39" t="s">
        <v>100</v>
      </c>
      <c r="C191" s="93" t="str">
        <f>IF(COVER!$C$10="","",COVER!$C$10)</f>
        <v/>
      </c>
      <c r="D191" s="19" t="str">
        <f>IF('TECHNOLOGY REGISTER'!D39="","",'TECHNOLOGY REGISTER'!D39)</f>
        <v/>
      </c>
      <c r="E191" s="29"/>
      <c r="F191" s="41"/>
      <c r="G191" s="29"/>
      <c r="H191" s="32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</row>
    <row r="192" spans="2:54" ht="15" customHeight="1" x14ac:dyDescent="0.2">
      <c r="B192" s="40" t="s">
        <v>100</v>
      </c>
      <c r="C192" s="92" t="str">
        <f>IF(COVER!$C$10="","",COVER!$C$10)</f>
        <v/>
      </c>
      <c r="D192" s="17" t="str">
        <f>IF('TECHNOLOGY REGISTER'!D40="","",'TECHNOLOGY REGISTER'!D40)</f>
        <v/>
      </c>
      <c r="E192" s="30"/>
      <c r="F192" s="42"/>
      <c r="G192" s="30"/>
      <c r="H192" s="24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</row>
    <row r="193" spans="2:54" ht="15" customHeight="1" x14ac:dyDescent="0.2">
      <c r="B193" s="39" t="s">
        <v>100</v>
      </c>
      <c r="C193" s="93" t="str">
        <f>IF(COVER!$C$10="","",COVER!$C$10)</f>
        <v/>
      </c>
      <c r="D193" s="19" t="str">
        <f>IF('TECHNOLOGY REGISTER'!D41="","",'TECHNOLOGY REGISTER'!D41)</f>
        <v/>
      </c>
      <c r="E193" s="29"/>
      <c r="F193" s="41"/>
      <c r="G193" s="29"/>
      <c r="H193" s="32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</row>
    <row r="194" spans="2:54" ht="15" customHeight="1" x14ac:dyDescent="0.2">
      <c r="B194" s="40" t="s">
        <v>100</v>
      </c>
      <c r="C194" s="92" t="str">
        <f>IF(COVER!$C$10="","",COVER!$C$10)</f>
        <v/>
      </c>
      <c r="D194" s="17" t="str">
        <f>IF('TECHNOLOGY REGISTER'!D42="","",'TECHNOLOGY REGISTER'!D42)</f>
        <v/>
      </c>
      <c r="E194" s="30"/>
      <c r="F194" s="42"/>
      <c r="G194" s="30"/>
      <c r="H194" s="24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</row>
    <row r="195" spans="2:54" ht="15" customHeight="1" x14ac:dyDescent="0.2">
      <c r="B195" s="39" t="s">
        <v>100</v>
      </c>
      <c r="C195" s="93" t="str">
        <f>IF(COVER!$C$10="","",COVER!$C$10)</f>
        <v/>
      </c>
      <c r="D195" s="19" t="str">
        <f>IF('TECHNOLOGY REGISTER'!D43="","",'TECHNOLOGY REGISTER'!D43)</f>
        <v/>
      </c>
      <c r="E195" s="29"/>
      <c r="F195" s="41"/>
      <c r="G195" s="29"/>
      <c r="H195" s="32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</row>
    <row r="196" spans="2:54" ht="15" customHeight="1" x14ac:dyDescent="0.2">
      <c r="B196" s="40" t="s">
        <v>100</v>
      </c>
      <c r="C196" s="92" t="str">
        <f>IF(COVER!$C$10="","",COVER!$C$10)</f>
        <v/>
      </c>
      <c r="D196" s="17" t="str">
        <f>IF('TECHNOLOGY REGISTER'!D44="","",'TECHNOLOGY REGISTER'!D44)</f>
        <v/>
      </c>
      <c r="E196" s="30"/>
      <c r="F196" s="42"/>
      <c r="G196" s="30"/>
      <c r="H196" s="24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</row>
    <row r="197" spans="2:54" ht="15" customHeight="1" x14ac:dyDescent="0.2">
      <c r="B197" s="39" t="s">
        <v>100</v>
      </c>
      <c r="C197" s="93" t="str">
        <f>IF(COVER!$C$10="","",COVER!$C$10)</f>
        <v/>
      </c>
      <c r="D197" s="19" t="str">
        <f>IF('TECHNOLOGY REGISTER'!D45="","",'TECHNOLOGY REGISTER'!D45)</f>
        <v/>
      </c>
      <c r="E197" s="29"/>
      <c r="F197" s="41"/>
      <c r="G197" s="29"/>
      <c r="H197" s="32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</row>
    <row r="198" spans="2:54" ht="15" customHeight="1" x14ac:dyDescent="0.2">
      <c r="B198" s="40" t="s">
        <v>100</v>
      </c>
      <c r="C198" s="92" t="str">
        <f>IF(COVER!$C$10="","",COVER!$C$10)</f>
        <v/>
      </c>
      <c r="D198" s="17" t="str">
        <f>IF('TECHNOLOGY REGISTER'!D46="","",'TECHNOLOGY REGISTER'!D46)</f>
        <v/>
      </c>
      <c r="E198" s="30"/>
      <c r="F198" s="42"/>
      <c r="G198" s="30"/>
      <c r="H198" s="24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</row>
    <row r="199" spans="2:54" ht="15" customHeight="1" x14ac:dyDescent="0.2">
      <c r="B199" s="39" t="s">
        <v>100</v>
      </c>
      <c r="C199" s="93" t="str">
        <f>IF(COVER!$C$10="","",COVER!$C$10)</f>
        <v/>
      </c>
      <c r="D199" s="19" t="str">
        <f>IF('TECHNOLOGY REGISTER'!D47="","",'TECHNOLOGY REGISTER'!D47)</f>
        <v/>
      </c>
      <c r="E199" s="29"/>
      <c r="F199" s="41"/>
      <c r="G199" s="29"/>
      <c r="H199" s="32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</row>
    <row r="200" spans="2:54" ht="15" customHeight="1" x14ac:dyDescent="0.2">
      <c r="B200" s="40" t="s">
        <v>100</v>
      </c>
      <c r="C200" s="92" t="str">
        <f>IF(COVER!$C$10="","",COVER!$C$10)</f>
        <v/>
      </c>
      <c r="D200" s="17" t="str">
        <f>IF('TECHNOLOGY REGISTER'!D48="","",'TECHNOLOGY REGISTER'!D48)</f>
        <v/>
      </c>
      <c r="E200" s="30"/>
      <c r="F200" s="42"/>
      <c r="G200" s="30"/>
      <c r="H200" s="24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</row>
    <row r="201" spans="2:54" ht="15" customHeight="1" x14ac:dyDescent="0.2">
      <c r="B201" s="39" t="s">
        <v>100</v>
      </c>
      <c r="C201" s="93" t="str">
        <f>IF(COVER!$C$10="","",COVER!$C$10)</f>
        <v/>
      </c>
      <c r="D201" s="19" t="str">
        <f>IF('TECHNOLOGY REGISTER'!D49="","",'TECHNOLOGY REGISTER'!D49)</f>
        <v/>
      </c>
      <c r="E201" s="29"/>
      <c r="F201" s="41"/>
      <c r="G201" s="29"/>
      <c r="H201" s="32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</row>
    <row r="202" spans="2:54" ht="15" customHeight="1" x14ac:dyDescent="0.2">
      <c r="B202" s="40" t="s">
        <v>100</v>
      </c>
      <c r="C202" s="92" t="str">
        <f>IF(COVER!$C$10="","",COVER!$C$10)</f>
        <v/>
      </c>
      <c r="D202" s="17" t="str">
        <f>IF('TECHNOLOGY REGISTER'!D50="","",'TECHNOLOGY REGISTER'!D50)</f>
        <v/>
      </c>
      <c r="E202" s="30"/>
      <c r="F202" s="42"/>
      <c r="G202" s="30"/>
      <c r="H202" s="24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</row>
    <row r="203" spans="2:54" ht="15" customHeight="1" x14ac:dyDescent="0.2">
      <c r="B203" s="39" t="s">
        <v>100</v>
      </c>
      <c r="C203" s="93" t="str">
        <f>IF(COVER!$C$10="","",COVER!$C$10)</f>
        <v/>
      </c>
      <c r="D203" s="19" t="str">
        <f>IF('TECHNOLOGY REGISTER'!D51="","",'TECHNOLOGY REGISTER'!D51)</f>
        <v/>
      </c>
      <c r="E203" s="29"/>
      <c r="F203" s="41"/>
      <c r="G203" s="29"/>
      <c r="H203" s="32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</row>
    <row r="204" spans="2:54" ht="15" customHeight="1" x14ac:dyDescent="0.2">
      <c r="B204" s="40" t="s">
        <v>100</v>
      </c>
      <c r="C204" s="92" t="str">
        <f>IF(COVER!$C$10="","",COVER!$C$10)</f>
        <v/>
      </c>
      <c r="D204" s="17" t="str">
        <f>IF('TECHNOLOGY REGISTER'!D52="","",'TECHNOLOGY REGISTER'!D52)</f>
        <v/>
      </c>
      <c r="E204" s="30"/>
      <c r="F204" s="42"/>
      <c r="G204" s="30"/>
      <c r="H204" s="24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</row>
    <row r="205" spans="2:54" ht="15" customHeight="1" x14ac:dyDescent="0.2">
      <c r="B205" s="39" t="s">
        <v>100</v>
      </c>
      <c r="C205" s="93" t="str">
        <f>IF(COVER!$C$10="","",COVER!$C$10)</f>
        <v/>
      </c>
      <c r="D205" s="19" t="str">
        <f>IF('TECHNOLOGY REGISTER'!D53="","",'TECHNOLOGY REGISTER'!D53)</f>
        <v/>
      </c>
      <c r="E205" s="29"/>
      <c r="F205" s="41"/>
      <c r="G205" s="29"/>
      <c r="H205" s="32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</row>
    <row r="206" spans="2:54" ht="15" customHeight="1" x14ac:dyDescent="0.2">
      <c r="B206" s="40" t="s">
        <v>100</v>
      </c>
      <c r="C206" s="92" t="str">
        <f>IF(COVER!$C$10="","",COVER!$C$10)</f>
        <v/>
      </c>
      <c r="D206" s="17" t="str">
        <f>IF('TECHNOLOGY REGISTER'!D54="","",'TECHNOLOGY REGISTER'!D54)</f>
        <v/>
      </c>
      <c r="E206" s="30"/>
      <c r="F206" s="42"/>
      <c r="G206" s="30"/>
      <c r="H206" s="24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</row>
    <row r="207" spans="2:54" ht="15" customHeight="1" x14ac:dyDescent="0.2">
      <c r="B207" s="39" t="s">
        <v>100</v>
      </c>
      <c r="C207" s="93" t="str">
        <f>IF(COVER!$C$10="","",COVER!$C$10)</f>
        <v/>
      </c>
      <c r="D207" s="19" t="str">
        <f>IF('TECHNOLOGY REGISTER'!D55="","",'TECHNOLOGY REGISTER'!D55)</f>
        <v/>
      </c>
      <c r="E207" s="29"/>
      <c r="F207" s="41"/>
      <c r="G207" s="29"/>
      <c r="H207" s="32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</row>
    <row r="208" spans="2:54" ht="15" customHeight="1" thickBot="1" x14ac:dyDescent="0.25">
      <c r="B208" s="40" t="s">
        <v>100</v>
      </c>
      <c r="C208" s="92" t="str">
        <f>IF(COVER!$C$10="","",COVER!$C$10)</f>
        <v/>
      </c>
      <c r="D208" s="17" t="str">
        <f>IF('TECHNOLOGY REGISTER'!D56="","",'TECHNOLOGY REGISTER'!D56)</f>
        <v/>
      </c>
      <c r="E208" s="30"/>
      <c r="F208" s="42"/>
      <c r="G208" s="30"/>
      <c r="H208" s="24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</row>
    <row r="209" spans="2:54" customFormat="1" ht="20" customHeight="1" x14ac:dyDescent="0.2">
      <c r="B209" s="61" t="s">
        <v>104</v>
      </c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  <c r="AI209" s="61"/>
      <c r="AJ209" s="61"/>
      <c r="AK209" s="61"/>
      <c r="AL209" s="61"/>
      <c r="AM209" s="61"/>
      <c r="AN209" s="61"/>
      <c r="AO209" s="61"/>
      <c r="AP209" s="61"/>
      <c r="AQ209" s="61"/>
      <c r="AR209" s="61"/>
      <c r="AS209" s="61"/>
      <c r="AT209" s="61"/>
      <c r="AU209" s="61"/>
      <c r="AV209" s="61"/>
      <c r="AW209" s="61"/>
      <c r="AX209" s="61"/>
      <c r="AY209" s="61"/>
      <c r="AZ209" s="61"/>
      <c r="BA209" s="61"/>
      <c r="BB209" s="61"/>
    </row>
    <row r="210" spans="2:54" ht="17" customHeight="1" x14ac:dyDescent="0.2">
      <c r="B210" s="39" t="s">
        <v>100</v>
      </c>
      <c r="C210" s="90" t="str">
        <f>IF(COVER!$C$10="","",COVER!$C$10)</f>
        <v/>
      </c>
      <c r="D210" s="19" t="str">
        <f>IF('TECHNOLOGY REGISTER'!D7="","",'TECHNOLOGY REGISTER'!D7)</f>
        <v/>
      </c>
      <c r="E210" s="29"/>
      <c r="F210" s="41"/>
      <c r="G210" s="29"/>
      <c r="H210" s="32" t="s">
        <v>45</v>
      </c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</row>
    <row r="211" spans="2:54" ht="17" customHeight="1" x14ac:dyDescent="0.2">
      <c r="B211" s="40" t="s">
        <v>100</v>
      </c>
      <c r="C211" s="91" t="str">
        <f>IF(COVER!$C$10="","",COVER!$C$10)</f>
        <v/>
      </c>
      <c r="D211" s="17" t="str">
        <f>IF('TECHNOLOGY REGISTER'!D8="","",'TECHNOLOGY REGISTER'!D8)</f>
        <v/>
      </c>
      <c r="E211" s="30"/>
      <c r="F211" s="42"/>
      <c r="G211" s="30"/>
      <c r="H211" s="24" t="s">
        <v>45</v>
      </c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37"/>
      <c r="AT211" s="37"/>
      <c r="AU211" s="37"/>
      <c r="AV211" s="37"/>
      <c r="AW211" s="37"/>
      <c r="AX211" s="37"/>
      <c r="AY211" s="37"/>
      <c r="AZ211" s="37"/>
      <c r="BA211" s="37"/>
      <c r="BB211" s="37"/>
    </row>
    <row r="212" spans="2:54" ht="17" customHeight="1" x14ac:dyDescent="0.2">
      <c r="B212" s="39" t="s">
        <v>100</v>
      </c>
      <c r="C212" s="90" t="str">
        <f>IF(COVER!$C$10="","",COVER!$C$10)</f>
        <v/>
      </c>
      <c r="D212" s="19" t="str">
        <f>IF('TECHNOLOGY REGISTER'!D9="","",'TECHNOLOGY REGISTER'!D9)</f>
        <v/>
      </c>
      <c r="E212" s="29"/>
      <c r="F212" s="41"/>
      <c r="G212" s="29"/>
      <c r="H212" s="32" t="s">
        <v>45</v>
      </c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</row>
    <row r="213" spans="2:54" ht="17" customHeight="1" x14ac:dyDescent="0.2">
      <c r="B213" s="40" t="s">
        <v>100</v>
      </c>
      <c r="C213" s="91" t="str">
        <f>IF(COVER!$C$10="","",COVER!$C$10)</f>
        <v/>
      </c>
      <c r="D213" s="17" t="str">
        <f>IF('TECHNOLOGY REGISTER'!D10="","",'TECHNOLOGY REGISTER'!D10)</f>
        <v/>
      </c>
      <c r="E213" s="30"/>
      <c r="F213" s="42"/>
      <c r="G213" s="30"/>
      <c r="H213" s="24" t="s">
        <v>45</v>
      </c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</row>
    <row r="214" spans="2:54" ht="17" customHeight="1" x14ac:dyDescent="0.2">
      <c r="B214" s="39" t="s">
        <v>100</v>
      </c>
      <c r="C214" s="90" t="str">
        <f>IF(COVER!$C$10="","",COVER!$C$10)</f>
        <v/>
      </c>
      <c r="D214" s="19" t="str">
        <f>IF('TECHNOLOGY REGISTER'!D11="","",'TECHNOLOGY REGISTER'!D11)</f>
        <v/>
      </c>
      <c r="E214" s="29"/>
      <c r="F214" s="41"/>
      <c r="G214" s="29"/>
      <c r="H214" s="32" t="s">
        <v>45</v>
      </c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</row>
    <row r="215" spans="2:54" ht="17" customHeight="1" x14ac:dyDescent="0.2">
      <c r="B215" s="40" t="s">
        <v>100</v>
      </c>
      <c r="C215" s="91" t="str">
        <f>IF(COVER!$C$10="","",COVER!$C$10)</f>
        <v/>
      </c>
      <c r="D215" s="17" t="str">
        <f>IF('TECHNOLOGY REGISTER'!D12="","",'TECHNOLOGY REGISTER'!D12)</f>
        <v/>
      </c>
      <c r="E215" s="30"/>
      <c r="F215" s="42"/>
      <c r="G215" s="30"/>
      <c r="H215" s="24" t="s">
        <v>45</v>
      </c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</row>
    <row r="216" spans="2:54" ht="17" customHeight="1" x14ac:dyDescent="0.2">
      <c r="B216" s="39" t="s">
        <v>100</v>
      </c>
      <c r="C216" s="90" t="str">
        <f>IF(COVER!$C$10="","",COVER!$C$10)</f>
        <v/>
      </c>
      <c r="D216" s="19" t="str">
        <f>IF('TECHNOLOGY REGISTER'!D13="","",'TECHNOLOGY REGISTER'!D13)</f>
        <v/>
      </c>
      <c r="E216" s="29"/>
      <c r="F216" s="41"/>
      <c r="G216" s="29"/>
      <c r="H216" s="32" t="s">
        <v>45</v>
      </c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</row>
    <row r="217" spans="2:54" ht="17" customHeight="1" x14ac:dyDescent="0.2">
      <c r="B217" s="40" t="s">
        <v>100</v>
      </c>
      <c r="C217" s="91" t="str">
        <f>IF(COVER!$C$10="","",COVER!$C$10)</f>
        <v/>
      </c>
      <c r="D217" s="17" t="str">
        <f>IF('TECHNOLOGY REGISTER'!D14="","",'TECHNOLOGY REGISTER'!D14)</f>
        <v/>
      </c>
      <c r="E217" s="30"/>
      <c r="F217" s="42"/>
      <c r="G217" s="30"/>
      <c r="H217" s="24" t="s">
        <v>45</v>
      </c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</row>
    <row r="218" spans="2:54" ht="17" customHeight="1" x14ac:dyDescent="0.2">
      <c r="B218" s="39" t="s">
        <v>100</v>
      </c>
      <c r="C218" s="90" t="str">
        <f>IF(COVER!$C$10="","",COVER!$C$10)</f>
        <v/>
      </c>
      <c r="D218" s="19" t="str">
        <f>IF('TECHNOLOGY REGISTER'!D15="","",'TECHNOLOGY REGISTER'!D15)</f>
        <v/>
      </c>
      <c r="E218" s="29"/>
      <c r="F218" s="41"/>
      <c r="G218" s="29"/>
      <c r="H218" s="32" t="s">
        <v>45</v>
      </c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</row>
    <row r="219" spans="2:54" ht="17" customHeight="1" x14ac:dyDescent="0.2">
      <c r="B219" s="40" t="s">
        <v>100</v>
      </c>
      <c r="C219" s="91" t="str">
        <f>IF(COVER!$C$10="","",COVER!$C$10)</f>
        <v/>
      </c>
      <c r="D219" s="17" t="str">
        <f>IF('TECHNOLOGY REGISTER'!D16="","",'TECHNOLOGY REGISTER'!D16)</f>
        <v/>
      </c>
      <c r="E219" s="30"/>
      <c r="F219" s="42"/>
      <c r="G219" s="30"/>
      <c r="H219" s="24" t="s">
        <v>45</v>
      </c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37"/>
      <c r="AT219" s="37"/>
      <c r="AU219" s="37"/>
      <c r="AV219" s="37"/>
      <c r="AW219" s="37"/>
      <c r="AX219" s="37"/>
      <c r="AY219" s="37"/>
      <c r="AZ219" s="37"/>
      <c r="BA219" s="37"/>
      <c r="BB219" s="37"/>
    </row>
    <row r="220" spans="2:54" ht="17" customHeight="1" x14ac:dyDescent="0.2">
      <c r="B220" s="39" t="s">
        <v>100</v>
      </c>
      <c r="C220" s="90" t="str">
        <f>IF(COVER!$C$10="","",COVER!$C$10)</f>
        <v/>
      </c>
      <c r="D220" s="19" t="str">
        <f>IF('TECHNOLOGY REGISTER'!D17="","",'TECHNOLOGY REGISTER'!D17)</f>
        <v/>
      </c>
      <c r="E220" s="29"/>
      <c r="F220" s="41"/>
      <c r="G220" s="29"/>
      <c r="H220" s="32" t="s">
        <v>45</v>
      </c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</row>
    <row r="221" spans="2:54" ht="17" customHeight="1" x14ac:dyDescent="0.2">
      <c r="B221" s="40" t="s">
        <v>100</v>
      </c>
      <c r="C221" s="91" t="str">
        <f>IF(COVER!$C$10="","",COVER!$C$10)</f>
        <v/>
      </c>
      <c r="D221" s="17" t="str">
        <f>IF('TECHNOLOGY REGISTER'!D18="","",'TECHNOLOGY REGISTER'!D18)</f>
        <v/>
      </c>
      <c r="E221" s="30"/>
      <c r="F221" s="42"/>
      <c r="G221" s="30"/>
      <c r="H221" s="24" t="s">
        <v>45</v>
      </c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37"/>
      <c r="AT221" s="37"/>
      <c r="AU221" s="37"/>
      <c r="AV221" s="37"/>
      <c r="AW221" s="37"/>
      <c r="AX221" s="37"/>
      <c r="AY221" s="37"/>
      <c r="AZ221" s="37"/>
      <c r="BA221" s="37"/>
      <c r="BB221" s="37"/>
    </row>
    <row r="222" spans="2:54" ht="17" customHeight="1" x14ac:dyDescent="0.2">
      <c r="B222" s="39" t="s">
        <v>100</v>
      </c>
      <c r="C222" s="90" t="str">
        <f>IF(COVER!$C$10="","",COVER!$C$10)</f>
        <v/>
      </c>
      <c r="D222" s="19" t="str">
        <f>IF('TECHNOLOGY REGISTER'!D19="","",'TECHNOLOGY REGISTER'!D19)</f>
        <v/>
      </c>
      <c r="E222" s="29"/>
      <c r="F222" s="41"/>
      <c r="G222" s="29"/>
      <c r="H222" s="32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</row>
    <row r="223" spans="2:54" ht="17" customHeight="1" x14ac:dyDescent="0.2">
      <c r="B223" s="40" t="s">
        <v>100</v>
      </c>
      <c r="C223" s="91" t="str">
        <f>IF(COVER!$C$10="","",COVER!$C$10)</f>
        <v/>
      </c>
      <c r="D223" s="17" t="str">
        <f>IF('TECHNOLOGY REGISTER'!D20="","",'TECHNOLOGY REGISTER'!D20)</f>
        <v/>
      </c>
      <c r="E223" s="30"/>
      <c r="F223" s="42"/>
      <c r="G223" s="30"/>
      <c r="H223" s="24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37"/>
      <c r="AT223" s="37"/>
      <c r="AU223" s="37"/>
      <c r="AV223" s="37"/>
      <c r="AW223" s="37"/>
      <c r="AX223" s="37"/>
      <c r="AY223" s="37"/>
      <c r="AZ223" s="37"/>
      <c r="BA223" s="37"/>
      <c r="BB223" s="37"/>
    </row>
    <row r="224" spans="2:54" ht="17" customHeight="1" x14ac:dyDescent="0.2">
      <c r="B224" s="39" t="s">
        <v>100</v>
      </c>
      <c r="C224" s="90" t="str">
        <f>IF(COVER!$C$10="","",COVER!$C$10)</f>
        <v/>
      </c>
      <c r="D224" s="19" t="str">
        <f>IF('TECHNOLOGY REGISTER'!D21="","",'TECHNOLOGY REGISTER'!D21)</f>
        <v/>
      </c>
      <c r="E224" s="29"/>
      <c r="F224" s="41"/>
      <c r="G224" s="29"/>
      <c r="H224" s="32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</row>
    <row r="225" spans="2:54" ht="15" customHeight="1" x14ac:dyDescent="0.2">
      <c r="B225" s="40" t="s">
        <v>100</v>
      </c>
      <c r="C225" s="92" t="str">
        <f>IF(COVER!$C$10="","",COVER!$C$10)</f>
        <v/>
      </c>
      <c r="D225" s="17" t="str">
        <f>IF('TECHNOLOGY REGISTER'!D22="","",'TECHNOLOGY REGISTER'!D22)</f>
        <v/>
      </c>
      <c r="E225" s="30"/>
      <c r="F225" s="42"/>
      <c r="G225" s="30"/>
      <c r="H225" s="24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</row>
    <row r="226" spans="2:54" ht="15" customHeight="1" x14ac:dyDescent="0.2">
      <c r="B226" s="39" t="s">
        <v>100</v>
      </c>
      <c r="C226" s="93" t="str">
        <f>IF(COVER!$C$10="","",COVER!$C$10)</f>
        <v/>
      </c>
      <c r="D226" s="19" t="str">
        <f>IF('TECHNOLOGY REGISTER'!D23="","",'TECHNOLOGY REGISTER'!D23)</f>
        <v/>
      </c>
      <c r="E226" s="29"/>
      <c r="F226" s="41"/>
      <c r="G226" s="29"/>
      <c r="H226" s="32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</row>
    <row r="227" spans="2:54" ht="15" customHeight="1" x14ac:dyDescent="0.2">
      <c r="B227" s="40" t="s">
        <v>100</v>
      </c>
      <c r="C227" s="92" t="str">
        <f>IF(COVER!$C$10="","",COVER!$C$10)</f>
        <v/>
      </c>
      <c r="D227" s="17" t="str">
        <f>IF('TECHNOLOGY REGISTER'!D24="","",'TECHNOLOGY REGISTER'!D24)</f>
        <v/>
      </c>
      <c r="E227" s="30"/>
      <c r="F227" s="42"/>
      <c r="G227" s="30"/>
      <c r="H227" s="24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</row>
    <row r="228" spans="2:54" ht="15" customHeight="1" x14ac:dyDescent="0.2">
      <c r="B228" s="39" t="s">
        <v>100</v>
      </c>
      <c r="C228" s="93" t="str">
        <f>IF(COVER!$C$10="","",COVER!$C$10)</f>
        <v/>
      </c>
      <c r="D228" s="19" t="str">
        <f>IF('TECHNOLOGY REGISTER'!D25="","",'TECHNOLOGY REGISTER'!D25)</f>
        <v/>
      </c>
      <c r="E228" s="29"/>
      <c r="F228" s="41"/>
      <c r="G228" s="29"/>
      <c r="H228" s="32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</row>
    <row r="229" spans="2:54" ht="15" customHeight="1" x14ac:dyDescent="0.2">
      <c r="B229" s="40" t="s">
        <v>100</v>
      </c>
      <c r="C229" s="92" t="str">
        <f>IF(COVER!$C$10="","",COVER!$C$10)</f>
        <v/>
      </c>
      <c r="D229" s="17" t="str">
        <f>IF('TECHNOLOGY REGISTER'!D26="","",'TECHNOLOGY REGISTER'!D26)</f>
        <v/>
      </c>
      <c r="E229" s="30"/>
      <c r="F229" s="42"/>
      <c r="G229" s="30"/>
      <c r="H229" s="24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</row>
    <row r="230" spans="2:54" ht="15" customHeight="1" x14ac:dyDescent="0.2">
      <c r="B230" s="39" t="s">
        <v>100</v>
      </c>
      <c r="C230" s="93" t="str">
        <f>IF(COVER!$C$10="","",COVER!$C$10)</f>
        <v/>
      </c>
      <c r="D230" s="19" t="str">
        <f>IF('TECHNOLOGY REGISTER'!D27="","",'TECHNOLOGY REGISTER'!D27)</f>
        <v/>
      </c>
      <c r="E230" s="29"/>
      <c r="F230" s="41"/>
      <c r="G230" s="29"/>
      <c r="H230" s="32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</row>
    <row r="231" spans="2:54" ht="15" customHeight="1" x14ac:dyDescent="0.2">
      <c r="B231" s="40" t="s">
        <v>100</v>
      </c>
      <c r="C231" s="92" t="str">
        <f>IF(COVER!$C$10="","",COVER!$C$10)</f>
        <v/>
      </c>
      <c r="D231" s="17" t="str">
        <f>IF('TECHNOLOGY REGISTER'!D28="","",'TECHNOLOGY REGISTER'!D28)</f>
        <v/>
      </c>
      <c r="E231" s="30"/>
      <c r="F231" s="42"/>
      <c r="G231" s="30"/>
      <c r="H231" s="24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</row>
    <row r="232" spans="2:54" ht="15" customHeight="1" x14ac:dyDescent="0.2">
      <c r="B232" s="39" t="s">
        <v>100</v>
      </c>
      <c r="C232" s="93" t="str">
        <f>IF(COVER!$C$10="","",COVER!$C$10)</f>
        <v/>
      </c>
      <c r="D232" s="19" t="str">
        <f>IF('TECHNOLOGY REGISTER'!D29="","",'TECHNOLOGY REGISTER'!D29)</f>
        <v/>
      </c>
      <c r="E232" s="29"/>
      <c r="F232" s="41"/>
      <c r="G232" s="29"/>
      <c r="H232" s="32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</row>
    <row r="233" spans="2:54" ht="15" customHeight="1" x14ac:dyDescent="0.2">
      <c r="B233" s="40" t="s">
        <v>100</v>
      </c>
      <c r="C233" s="92" t="str">
        <f>IF(COVER!$C$10="","",COVER!$C$10)</f>
        <v/>
      </c>
      <c r="D233" s="17" t="str">
        <f>IF('TECHNOLOGY REGISTER'!D30="","",'TECHNOLOGY REGISTER'!D30)</f>
        <v/>
      </c>
      <c r="E233" s="30"/>
      <c r="F233" s="42"/>
      <c r="G233" s="30"/>
      <c r="H233" s="24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</row>
    <row r="234" spans="2:54" ht="15" customHeight="1" x14ac:dyDescent="0.2">
      <c r="B234" s="39" t="s">
        <v>100</v>
      </c>
      <c r="C234" s="93" t="str">
        <f>IF(COVER!$C$10="","",COVER!$C$10)</f>
        <v/>
      </c>
      <c r="D234" s="19" t="str">
        <f>IF('TECHNOLOGY REGISTER'!D31="","",'TECHNOLOGY REGISTER'!D31)</f>
        <v/>
      </c>
      <c r="E234" s="29"/>
      <c r="F234" s="41"/>
      <c r="G234" s="29"/>
      <c r="H234" s="32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</row>
    <row r="235" spans="2:54" ht="15" customHeight="1" x14ac:dyDescent="0.2">
      <c r="B235" s="40" t="s">
        <v>100</v>
      </c>
      <c r="C235" s="92" t="str">
        <f>IF(COVER!$C$10="","",COVER!$C$10)</f>
        <v/>
      </c>
      <c r="D235" s="17" t="str">
        <f>IF('TECHNOLOGY REGISTER'!D32="","",'TECHNOLOGY REGISTER'!D32)</f>
        <v/>
      </c>
      <c r="E235" s="30"/>
      <c r="F235" s="42"/>
      <c r="G235" s="30"/>
      <c r="H235" s="24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</row>
    <row r="236" spans="2:54" ht="15" customHeight="1" x14ac:dyDescent="0.2">
      <c r="B236" s="39" t="s">
        <v>100</v>
      </c>
      <c r="C236" s="93" t="str">
        <f>IF(COVER!$C$10="","",COVER!$C$10)</f>
        <v/>
      </c>
      <c r="D236" s="19" t="str">
        <f>IF('TECHNOLOGY REGISTER'!D33="","",'TECHNOLOGY REGISTER'!D33)</f>
        <v/>
      </c>
      <c r="E236" s="29"/>
      <c r="F236" s="41"/>
      <c r="G236" s="29"/>
      <c r="H236" s="32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</row>
    <row r="237" spans="2:54" ht="15" customHeight="1" x14ac:dyDescent="0.2">
      <c r="B237" s="40" t="s">
        <v>100</v>
      </c>
      <c r="C237" s="92" t="str">
        <f>IF(COVER!$C$10="","",COVER!$C$10)</f>
        <v/>
      </c>
      <c r="D237" s="17" t="str">
        <f>IF('TECHNOLOGY REGISTER'!D34="","",'TECHNOLOGY REGISTER'!D34)</f>
        <v/>
      </c>
      <c r="E237" s="30"/>
      <c r="F237" s="42"/>
      <c r="G237" s="30"/>
      <c r="H237" s="24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</row>
    <row r="238" spans="2:54" ht="15" customHeight="1" x14ac:dyDescent="0.2">
      <c r="B238" s="39" t="s">
        <v>100</v>
      </c>
      <c r="C238" s="93" t="str">
        <f>IF(COVER!$C$10="","",COVER!$C$10)</f>
        <v/>
      </c>
      <c r="D238" s="19" t="str">
        <f>IF('TECHNOLOGY REGISTER'!D35="","",'TECHNOLOGY REGISTER'!D35)</f>
        <v/>
      </c>
      <c r="E238" s="29"/>
      <c r="F238" s="41"/>
      <c r="G238" s="29"/>
      <c r="H238" s="32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</row>
    <row r="239" spans="2:54" ht="15" customHeight="1" x14ac:dyDescent="0.2">
      <c r="B239" s="40" t="s">
        <v>100</v>
      </c>
      <c r="C239" s="92" t="str">
        <f>IF(COVER!$C$10="","",COVER!$C$10)</f>
        <v/>
      </c>
      <c r="D239" s="17" t="str">
        <f>IF('TECHNOLOGY REGISTER'!D36="","",'TECHNOLOGY REGISTER'!D36)</f>
        <v/>
      </c>
      <c r="E239" s="30"/>
      <c r="F239" s="42"/>
      <c r="G239" s="30"/>
      <c r="H239" s="24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</row>
    <row r="240" spans="2:54" ht="15" customHeight="1" x14ac:dyDescent="0.2">
      <c r="B240" s="39" t="s">
        <v>100</v>
      </c>
      <c r="C240" s="93" t="str">
        <f>IF(COVER!$C$10="","",COVER!$C$10)</f>
        <v/>
      </c>
      <c r="D240" s="19" t="str">
        <f>IF('TECHNOLOGY REGISTER'!D37="","",'TECHNOLOGY REGISTER'!D37)</f>
        <v/>
      </c>
      <c r="E240" s="29"/>
      <c r="F240" s="41"/>
      <c r="G240" s="29"/>
      <c r="H240" s="32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</row>
    <row r="241" spans="2:54" ht="15" customHeight="1" x14ac:dyDescent="0.2">
      <c r="B241" s="40" t="s">
        <v>100</v>
      </c>
      <c r="C241" s="92" t="str">
        <f>IF(COVER!$C$10="","",COVER!$C$10)</f>
        <v/>
      </c>
      <c r="D241" s="17" t="str">
        <f>IF('TECHNOLOGY REGISTER'!D38="","",'TECHNOLOGY REGISTER'!D38)</f>
        <v/>
      </c>
      <c r="E241" s="30"/>
      <c r="F241" s="42"/>
      <c r="G241" s="30"/>
      <c r="H241" s="24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</row>
    <row r="242" spans="2:54" ht="15" customHeight="1" x14ac:dyDescent="0.2">
      <c r="B242" s="39" t="s">
        <v>100</v>
      </c>
      <c r="C242" s="93" t="str">
        <f>IF(COVER!$C$10="","",COVER!$C$10)</f>
        <v/>
      </c>
      <c r="D242" s="19" t="str">
        <f>IF('TECHNOLOGY REGISTER'!D39="","",'TECHNOLOGY REGISTER'!D39)</f>
        <v/>
      </c>
      <c r="E242" s="29"/>
      <c r="F242" s="41"/>
      <c r="G242" s="29"/>
      <c r="H242" s="32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</row>
    <row r="243" spans="2:54" ht="15" customHeight="1" x14ac:dyDescent="0.2">
      <c r="B243" s="40" t="s">
        <v>100</v>
      </c>
      <c r="C243" s="92" t="str">
        <f>IF(COVER!$C$10="","",COVER!$C$10)</f>
        <v/>
      </c>
      <c r="D243" s="17" t="str">
        <f>IF('TECHNOLOGY REGISTER'!D40="","",'TECHNOLOGY REGISTER'!D40)</f>
        <v/>
      </c>
      <c r="E243" s="30"/>
      <c r="F243" s="42"/>
      <c r="G243" s="30"/>
      <c r="H243" s="24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</row>
    <row r="244" spans="2:54" ht="15" customHeight="1" x14ac:dyDescent="0.2">
      <c r="B244" s="39" t="s">
        <v>100</v>
      </c>
      <c r="C244" s="93" t="str">
        <f>IF(COVER!$C$10="","",COVER!$C$10)</f>
        <v/>
      </c>
      <c r="D244" s="19" t="str">
        <f>IF('TECHNOLOGY REGISTER'!D41="","",'TECHNOLOGY REGISTER'!D41)</f>
        <v/>
      </c>
      <c r="E244" s="29"/>
      <c r="F244" s="41"/>
      <c r="G244" s="29"/>
      <c r="H244" s="32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</row>
    <row r="245" spans="2:54" ht="15" customHeight="1" x14ac:dyDescent="0.2">
      <c r="B245" s="40" t="s">
        <v>100</v>
      </c>
      <c r="C245" s="92" t="str">
        <f>IF(COVER!$C$10="","",COVER!$C$10)</f>
        <v/>
      </c>
      <c r="D245" s="17" t="str">
        <f>IF('TECHNOLOGY REGISTER'!D42="","",'TECHNOLOGY REGISTER'!D42)</f>
        <v/>
      </c>
      <c r="E245" s="30"/>
      <c r="F245" s="42"/>
      <c r="G245" s="30"/>
      <c r="H245" s="24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</row>
    <row r="246" spans="2:54" ht="15" customHeight="1" x14ac:dyDescent="0.2">
      <c r="B246" s="39" t="s">
        <v>100</v>
      </c>
      <c r="C246" s="93" t="str">
        <f>IF(COVER!$C$10="","",COVER!$C$10)</f>
        <v/>
      </c>
      <c r="D246" s="19" t="str">
        <f>IF('TECHNOLOGY REGISTER'!D43="","",'TECHNOLOGY REGISTER'!D43)</f>
        <v/>
      </c>
      <c r="E246" s="29"/>
      <c r="F246" s="41"/>
      <c r="G246" s="29"/>
      <c r="H246" s="32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</row>
    <row r="247" spans="2:54" ht="15" customHeight="1" x14ac:dyDescent="0.2">
      <c r="B247" s="40" t="s">
        <v>100</v>
      </c>
      <c r="C247" s="92" t="str">
        <f>IF(COVER!$C$10="","",COVER!$C$10)</f>
        <v/>
      </c>
      <c r="D247" s="17" t="str">
        <f>IF('TECHNOLOGY REGISTER'!D44="","",'TECHNOLOGY REGISTER'!D44)</f>
        <v/>
      </c>
      <c r="E247" s="30"/>
      <c r="F247" s="42"/>
      <c r="G247" s="30"/>
      <c r="H247" s="24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</row>
    <row r="248" spans="2:54" ht="15" customHeight="1" x14ac:dyDescent="0.2">
      <c r="B248" s="39" t="s">
        <v>100</v>
      </c>
      <c r="C248" s="93" t="str">
        <f>IF(COVER!$C$10="","",COVER!$C$10)</f>
        <v/>
      </c>
      <c r="D248" s="19" t="str">
        <f>IF('TECHNOLOGY REGISTER'!D45="","",'TECHNOLOGY REGISTER'!D45)</f>
        <v/>
      </c>
      <c r="E248" s="29"/>
      <c r="F248" s="41"/>
      <c r="G248" s="29"/>
      <c r="H248" s="32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</row>
    <row r="249" spans="2:54" ht="15" customHeight="1" x14ac:dyDescent="0.2">
      <c r="B249" s="40" t="s">
        <v>100</v>
      </c>
      <c r="C249" s="92" t="str">
        <f>IF(COVER!$C$10="","",COVER!$C$10)</f>
        <v/>
      </c>
      <c r="D249" s="17" t="str">
        <f>IF('TECHNOLOGY REGISTER'!D46="","",'TECHNOLOGY REGISTER'!D46)</f>
        <v/>
      </c>
      <c r="E249" s="30"/>
      <c r="F249" s="42"/>
      <c r="G249" s="30"/>
      <c r="H249" s="24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</row>
    <row r="250" spans="2:54" ht="15" customHeight="1" x14ac:dyDescent="0.2">
      <c r="B250" s="39" t="s">
        <v>100</v>
      </c>
      <c r="C250" s="93" t="str">
        <f>IF(COVER!$C$10="","",COVER!$C$10)</f>
        <v/>
      </c>
      <c r="D250" s="19" t="str">
        <f>IF('TECHNOLOGY REGISTER'!D47="","",'TECHNOLOGY REGISTER'!D47)</f>
        <v/>
      </c>
      <c r="E250" s="29"/>
      <c r="F250" s="41"/>
      <c r="G250" s="29"/>
      <c r="H250" s="32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</row>
    <row r="251" spans="2:54" ht="15" customHeight="1" x14ac:dyDescent="0.2">
      <c r="B251" s="40" t="s">
        <v>100</v>
      </c>
      <c r="C251" s="92" t="str">
        <f>IF(COVER!$C$10="","",COVER!$C$10)</f>
        <v/>
      </c>
      <c r="D251" s="17" t="str">
        <f>IF('TECHNOLOGY REGISTER'!D48="","",'TECHNOLOGY REGISTER'!D48)</f>
        <v/>
      </c>
      <c r="E251" s="30"/>
      <c r="F251" s="42"/>
      <c r="G251" s="30"/>
      <c r="H251" s="24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</row>
    <row r="252" spans="2:54" ht="15" customHeight="1" x14ac:dyDescent="0.2">
      <c r="B252" s="39" t="s">
        <v>100</v>
      </c>
      <c r="C252" s="93" t="str">
        <f>IF(COVER!$C$10="","",COVER!$C$10)</f>
        <v/>
      </c>
      <c r="D252" s="19" t="str">
        <f>IF('TECHNOLOGY REGISTER'!D49="","",'TECHNOLOGY REGISTER'!D49)</f>
        <v/>
      </c>
      <c r="E252" s="29"/>
      <c r="F252" s="41"/>
      <c r="G252" s="29"/>
      <c r="H252" s="32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</row>
    <row r="253" spans="2:54" ht="15" customHeight="1" x14ac:dyDescent="0.2">
      <c r="B253" s="40" t="s">
        <v>100</v>
      </c>
      <c r="C253" s="92" t="str">
        <f>IF(COVER!$C$10="","",COVER!$C$10)</f>
        <v/>
      </c>
      <c r="D253" s="17" t="str">
        <f>IF('TECHNOLOGY REGISTER'!D50="","",'TECHNOLOGY REGISTER'!D50)</f>
        <v/>
      </c>
      <c r="E253" s="30"/>
      <c r="F253" s="42"/>
      <c r="G253" s="30"/>
      <c r="H253" s="24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</row>
    <row r="254" spans="2:54" ht="15" customHeight="1" x14ac:dyDescent="0.2">
      <c r="B254" s="39" t="s">
        <v>100</v>
      </c>
      <c r="C254" s="93" t="str">
        <f>IF(COVER!$C$10="","",COVER!$C$10)</f>
        <v/>
      </c>
      <c r="D254" s="19" t="str">
        <f>IF('TECHNOLOGY REGISTER'!D51="","",'TECHNOLOGY REGISTER'!D51)</f>
        <v/>
      </c>
      <c r="E254" s="29"/>
      <c r="F254" s="41"/>
      <c r="G254" s="29"/>
      <c r="H254" s="32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</row>
    <row r="255" spans="2:54" ht="15" customHeight="1" x14ac:dyDescent="0.2">
      <c r="B255" s="40" t="s">
        <v>100</v>
      </c>
      <c r="C255" s="92" t="str">
        <f>IF(COVER!$C$10="","",COVER!$C$10)</f>
        <v/>
      </c>
      <c r="D255" s="17" t="str">
        <f>IF('TECHNOLOGY REGISTER'!D52="","",'TECHNOLOGY REGISTER'!D52)</f>
        <v/>
      </c>
      <c r="E255" s="30"/>
      <c r="F255" s="42"/>
      <c r="G255" s="30"/>
      <c r="H255" s="24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</row>
    <row r="256" spans="2:54" ht="15" customHeight="1" x14ac:dyDescent="0.2">
      <c r="B256" s="39" t="s">
        <v>100</v>
      </c>
      <c r="C256" s="93" t="str">
        <f>IF(COVER!$C$10="","",COVER!$C$10)</f>
        <v/>
      </c>
      <c r="D256" s="19" t="str">
        <f>IF('TECHNOLOGY REGISTER'!D53="","",'TECHNOLOGY REGISTER'!D53)</f>
        <v/>
      </c>
      <c r="E256" s="29"/>
      <c r="F256" s="41"/>
      <c r="G256" s="29"/>
      <c r="H256" s="32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</row>
    <row r="257" spans="2:54" ht="15" customHeight="1" x14ac:dyDescent="0.2">
      <c r="B257" s="40" t="s">
        <v>100</v>
      </c>
      <c r="C257" s="92" t="str">
        <f>IF(COVER!$C$10="","",COVER!$C$10)</f>
        <v/>
      </c>
      <c r="D257" s="17" t="str">
        <f>IF('TECHNOLOGY REGISTER'!D54="","",'TECHNOLOGY REGISTER'!D54)</f>
        <v/>
      </c>
      <c r="E257" s="30"/>
      <c r="F257" s="42"/>
      <c r="G257" s="30"/>
      <c r="H257" s="24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</row>
    <row r="258" spans="2:54" ht="15" customHeight="1" x14ac:dyDescent="0.2">
      <c r="B258" s="39" t="s">
        <v>100</v>
      </c>
      <c r="C258" s="93" t="str">
        <f>IF(COVER!$C$10="","",COVER!$C$10)</f>
        <v/>
      </c>
      <c r="D258" s="19" t="str">
        <f>IF('TECHNOLOGY REGISTER'!D55="","",'TECHNOLOGY REGISTER'!D55)</f>
        <v/>
      </c>
      <c r="E258" s="29"/>
      <c r="F258" s="41"/>
      <c r="G258" s="29"/>
      <c r="H258" s="32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</row>
    <row r="259" spans="2:54" ht="15" customHeight="1" thickBot="1" x14ac:dyDescent="0.25">
      <c r="B259" s="40" t="s">
        <v>100</v>
      </c>
      <c r="C259" s="92" t="str">
        <f>IF(COVER!$C$10="","",COVER!$C$10)</f>
        <v/>
      </c>
      <c r="D259" s="17" t="str">
        <f>IF('TECHNOLOGY REGISTER'!D56="","",'TECHNOLOGY REGISTER'!D56)</f>
        <v/>
      </c>
      <c r="E259" s="30"/>
      <c r="F259" s="42"/>
      <c r="G259" s="30"/>
      <c r="H259" s="24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</row>
    <row r="260" spans="2:54" customFormat="1" ht="20" customHeight="1" x14ac:dyDescent="0.2">
      <c r="B260" s="61" t="s">
        <v>106</v>
      </c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  <c r="AA260" s="61"/>
      <c r="AB260" s="61"/>
      <c r="AC260" s="61"/>
      <c r="AD260" s="61"/>
      <c r="AE260" s="61"/>
      <c r="AF260" s="61"/>
      <c r="AG260" s="61"/>
      <c r="AH260" s="61"/>
      <c r="AI260" s="61"/>
      <c r="AJ260" s="61"/>
      <c r="AK260" s="61"/>
      <c r="AL260" s="61"/>
      <c r="AM260" s="61"/>
      <c r="AN260" s="61"/>
      <c r="AO260" s="61"/>
      <c r="AP260" s="61"/>
      <c r="AQ260" s="61"/>
      <c r="AR260" s="61"/>
      <c r="AS260" s="61"/>
      <c r="AT260" s="61"/>
      <c r="AU260" s="61"/>
      <c r="AV260" s="61"/>
      <c r="AW260" s="61"/>
      <c r="AX260" s="61"/>
      <c r="AY260" s="61"/>
      <c r="AZ260" s="61"/>
      <c r="BA260" s="61"/>
      <c r="BB260" s="61"/>
    </row>
    <row r="261" spans="2:54" ht="17" customHeight="1" x14ac:dyDescent="0.2">
      <c r="B261" s="39" t="s">
        <v>105</v>
      </c>
      <c r="C261" s="90" t="str">
        <f>IF(COVER!$C$10="","",COVER!$C$10)</f>
        <v/>
      </c>
      <c r="D261" s="19" t="str">
        <f>IF('TECHNOLOGY REGISTER'!D7="","",'TECHNOLOGY REGISTER'!D7)</f>
        <v/>
      </c>
      <c r="E261" s="29"/>
      <c r="F261" s="41"/>
      <c r="G261" s="29"/>
      <c r="H261" s="32" t="str">
        <f>IF(E261="","",E261&amp;"/kWh")</f>
        <v/>
      </c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</row>
    <row r="262" spans="2:54" ht="17" customHeight="1" x14ac:dyDescent="0.2">
      <c r="B262" s="40" t="s">
        <v>105</v>
      </c>
      <c r="C262" s="91" t="str">
        <f>IF(COVER!$C$10="","",COVER!$C$10)</f>
        <v/>
      </c>
      <c r="D262" s="17" t="str">
        <f>IF('TECHNOLOGY REGISTER'!D8="","",'TECHNOLOGY REGISTER'!D8)</f>
        <v/>
      </c>
      <c r="E262" s="30"/>
      <c r="F262" s="42"/>
      <c r="G262" s="30"/>
      <c r="H262" s="24" t="str">
        <f t="shared" ref="H262:H310" si="0">IF(E262="","",E262&amp;"/kWh")</f>
        <v/>
      </c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</row>
    <row r="263" spans="2:54" ht="17" customHeight="1" x14ac:dyDescent="0.2">
      <c r="B263" s="39" t="s">
        <v>105</v>
      </c>
      <c r="C263" s="90" t="str">
        <f>IF(COVER!$C$10="","",COVER!$C$10)</f>
        <v/>
      </c>
      <c r="D263" s="19" t="str">
        <f>IF('TECHNOLOGY REGISTER'!D9="","",'TECHNOLOGY REGISTER'!D9)</f>
        <v/>
      </c>
      <c r="E263" s="29"/>
      <c r="F263" s="41"/>
      <c r="G263" s="29"/>
      <c r="H263" s="32" t="str">
        <f t="shared" si="0"/>
        <v/>
      </c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</row>
    <row r="264" spans="2:54" ht="17" customHeight="1" x14ac:dyDescent="0.2">
      <c r="B264" s="40" t="s">
        <v>105</v>
      </c>
      <c r="C264" s="91" t="str">
        <f>IF(COVER!$C$10="","",COVER!$C$10)</f>
        <v/>
      </c>
      <c r="D264" s="17" t="str">
        <f>IF('TECHNOLOGY REGISTER'!D10="","",'TECHNOLOGY REGISTER'!D10)</f>
        <v/>
      </c>
      <c r="E264" s="30"/>
      <c r="F264" s="42"/>
      <c r="G264" s="30"/>
      <c r="H264" s="24" t="str">
        <f t="shared" si="0"/>
        <v/>
      </c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</row>
    <row r="265" spans="2:54" ht="17" customHeight="1" x14ac:dyDescent="0.2">
      <c r="B265" s="39" t="s">
        <v>105</v>
      </c>
      <c r="C265" s="90" t="str">
        <f>IF(COVER!$C$10="","",COVER!$C$10)</f>
        <v/>
      </c>
      <c r="D265" s="19" t="str">
        <f>IF('TECHNOLOGY REGISTER'!D11="","",'TECHNOLOGY REGISTER'!D11)</f>
        <v/>
      </c>
      <c r="E265" s="29"/>
      <c r="F265" s="41"/>
      <c r="G265" s="29"/>
      <c r="H265" s="32" t="str">
        <f t="shared" si="0"/>
        <v/>
      </c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</row>
    <row r="266" spans="2:54" ht="17" customHeight="1" x14ac:dyDescent="0.2">
      <c r="B266" s="40" t="s">
        <v>105</v>
      </c>
      <c r="C266" s="91" t="str">
        <f>IF(COVER!$C$10="","",COVER!$C$10)</f>
        <v/>
      </c>
      <c r="D266" s="17" t="str">
        <f>IF('TECHNOLOGY REGISTER'!D12="","",'TECHNOLOGY REGISTER'!D12)</f>
        <v/>
      </c>
      <c r="E266" s="30"/>
      <c r="F266" s="42"/>
      <c r="G266" s="30"/>
      <c r="H266" s="24" t="str">
        <f t="shared" si="0"/>
        <v/>
      </c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</row>
    <row r="267" spans="2:54" ht="17" customHeight="1" x14ac:dyDescent="0.2">
      <c r="B267" s="39" t="s">
        <v>105</v>
      </c>
      <c r="C267" s="90" t="str">
        <f>IF(COVER!$C$10="","",COVER!$C$10)</f>
        <v/>
      </c>
      <c r="D267" s="19" t="str">
        <f>IF('TECHNOLOGY REGISTER'!D13="","",'TECHNOLOGY REGISTER'!D13)</f>
        <v/>
      </c>
      <c r="E267" s="29"/>
      <c r="F267" s="41"/>
      <c r="G267" s="29"/>
      <c r="H267" s="32" t="str">
        <f t="shared" si="0"/>
        <v/>
      </c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</row>
    <row r="268" spans="2:54" ht="17" customHeight="1" x14ac:dyDescent="0.2">
      <c r="B268" s="40" t="s">
        <v>105</v>
      </c>
      <c r="C268" s="91" t="str">
        <f>IF(COVER!$C$10="","",COVER!$C$10)</f>
        <v/>
      </c>
      <c r="D268" s="17" t="str">
        <f>IF('TECHNOLOGY REGISTER'!D14="","",'TECHNOLOGY REGISTER'!D14)</f>
        <v/>
      </c>
      <c r="E268" s="30"/>
      <c r="F268" s="42"/>
      <c r="G268" s="30"/>
      <c r="H268" s="24" t="str">
        <f t="shared" si="0"/>
        <v/>
      </c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</row>
    <row r="269" spans="2:54" ht="17" customHeight="1" x14ac:dyDescent="0.2">
      <c r="B269" s="39" t="s">
        <v>105</v>
      </c>
      <c r="C269" s="90" t="str">
        <f>IF(COVER!$C$10="","",COVER!$C$10)</f>
        <v/>
      </c>
      <c r="D269" s="19" t="str">
        <f>IF('TECHNOLOGY REGISTER'!D15="","",'TECHNOLOGY REGISTER'!D15)</f>
        <v/>
      </c>
      <c r="E269" s="29"/>
      <c r="F269" s="41"/>
      <c r="G269" s="29"/>
      <c r="H269" s="32" t="str">
        <f t="shared" si="0"/>
        <v/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</row>
    <row r="270" spans="2:54" ht="17" customHeight="1" x14ac:dyDescent="0.2">
      <c r="B270" s="40" t="s">
        <v>105</v>
      </c>
      <c r="C270" s="91" t="str">
        <f>IF(COVER!$C$10="","",COVER!$C$10)</f>
        <v/>
      </c>
      <c r="D270" s="17" t="str">
        <f>IF('TECHNOLOGY REGISTER'!D16="","",'TECHNOLOGY REGISTER'!D16)</f>
        <v/>
      </c>
      <c r="E270" s="30"/>
      <c r="F270" s="42"/>
      <c r="G270" s="30"/>
      <c r="H270" s="24" t="str">
        <f t="shared" si="0"/>
        <v/>
      </c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</row>
    <row r="271" spans="2:54" ht="17" customHeight="1" x14ac:dyDescent="0.2">
      <c r="B271" s="39" t="s">
        <v>105</v>
      </c>
      <c r="C271" s="90" t="str">
        <f>IF(COVER!$C$10="","",COVER!$C$10)</f>
        <v/>
      </c>
      <c r="D271" s="19" t="str">
        <f>IF('TECHNOLOGY REGISTER'!D17="","",'TECHNOLOGY REGISTER'!D17)</f>
        <v/>
      </c>
      <c r="E271" s="29"/>
      <c r="F271" s="41"/>
      <c r="G271" s="29"/>
      <c r="H271" s="32" t="str">
        <f t="shared" si="0"/>
        <v/>
      </c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</row>
    <row r="272" spans="2:54" ht="17" customHeight="1" x14ac:dyDescent="0.2">
      <c r="B272" s="40" t="s">
        <v>105</v>
      </c>
      <c r="C272" s="91" t="str">
        <f>IF(COVER!$C$10="","",COVER!$C$10)</f>
        <v/>
      </c>
      <c r="D272" s="17" t="str">
        <f>IF('TECHNOLOGY REGISTER'!D18="","",'TECHNOLOGY REGISTER'!D18)</f>
        <v/>
      </c>
      <c r="E272" s="30"/>
      <c r="F272" s="42"/>
      <c r="G272" s="30"/>
      <c r="H272" s="24" t="str">
        <f t="shared" si="0"/>
        <v/>
      </c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</row>
    <row r="273" spans="2:54" ht="17" customHeight="1" x14ac:dyDescent="0.2">
      <c r="B273" s="39" t="s">
        <v>105</v>
      </c>
      <c r="C273" s="90" t="str">
        <f>IF(COVER!$C$10="","",COVER!$C$10)</f>
        <v/>
      </c>
      <c r="D273" s="19" t="str">
        <f>IF('TECHNOLOGY REGISTER'!D19="","",'TECHNOLOGY REGISTER'!D19)</f>
        <v/>
      </c>
      <c r="E273" s="29"/>
      <c r="F273" s="41"/>
      <c r="G273" s="29"/>
      <c r="H273" s="32" t="str">
        <f t="shared" si="0"/>
        <v/>
      </c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</row>
    <row r="274" spans="2:54" ht="17" customHeight="1" x14ac:dyDescent="0.2">
      <c r="B274" s="40" t="s">
        <v>105</v>
      </c>
      <c r="C274" s="91" t="str">
        <f>IF(COVER!$C$10="","",COVER!$C$10)</f>
        <v/>
      </c>
      <c r="D274" s="17" t="str">
        <f>IF('TECHNOLOGY REGISTER'!D20="","",'TECHNOLOGY REGISTER'!D20)</f>
        <v/>
      </c>
      <c r="E274" s="30"/>
      <c r="F274" s="42"/>
      <c r="G274" s="30"/>
      <c r="H274" s="24" t="str">
        <f t="shared" si="0"/>
        <v/>
      </c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</row>
    <row r="275" spans="2:54" ht="17" customHeight="1" x14ac:dyDescent="0.2">
      <c r="B275" s="39" t="s">
        <v>105</v>
      </c>
      <c r="C275" s="90" t="str">
        <f>IF(COVER!$C$10="","",COVER!$C$10)</f>
        <v/>
      </c>
      <c r="D275" s="19" t="str">
        <f>IF('TECHNOLOGY REGISTER'!D21="","",'TECHNOLOGY REGISTER'!D21)</f>
        <v/>
      </c>
      <c r="E275" s="29"/>
      <c r="F275" s="41"/>
      <c r="G275" s="29"/>
      <c r="H275" s="32" t="str">
        <f t="shared" si="0"/>
        <v/>
      </c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</row>
    <row r="276" spans="2:54" ht="15" customHeight="1" x14ac:dyDescent="0.2">
      <c r="B276" s="40" t="s">
        <v>105</v>
      </c>
      <c r="C276" s="92" t="str">
        <f>IF(COVER!$C$10="","",COVER!$C$10)</f>
        <v/>
      </c>
      <c r="D276" s="17" t="str">
        <f>IF('TECHNOLOGY REGISTER'!D22="","",'TECHNOLOGY REGISTER'!D22)</f>
        <v/>
      </c>
      <c r="E276" s="30"/>
      <c r="F276" s="42"/>
      <c r="G276" s="30"/>
      <c r="H276" s="24" t="str">
        <f t="shared" si="0"/>
        <v/>
      </c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</row>
    <row r="277" spans="2:54" ht="15" customHeight="1" x14ac:dyDescent="0.2">
      <c r="B277" s="39" t="s">
        <v>105</v>
      </c>
      <c r="C277" s="93" t="str">
        <f>IF(COVER!$C$10="","",COVER!$C$10)</f>
        <v/>
      </c>
      <c r="D277" s="19" t="str">
        <f>IF('TECHNOLOGY REGISTER'!D23="","",'TECHNOLOGY REGISTER'!D23)</f>
        <v/>
      </c>
      <c r="E277" s="29"/>
      <c r="F277" s="41"/>
      <c r="G277" s="29"/>
      <c r="H277" s="32" t="str">
        <f t="shared" si="0"/>
        <v/>
      </c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</row>
    <row r="278" spans="2:54" ht="15" customHeight="1" x14ac:dyDescent="0.2">
      <c r="B278" s="40" t="s">
        <v>105</v>
      </c>
      <c r="C278" s="92" t="str">
        <f>IF(COVER!$C$10="","",COVER!$C$10)</f>
        <v/>
      </c>
      <c r="D278" s="17" t="str">
        <f>IF('TECHNOLOGY REGISTER'!D24="","",'TECHNOLOGY REGISTER'!D24)</f>
        <v/>
      </c>
      <c r="E278" s="30"/>
      <c r="F278" s="42"/>
      <c r="G278" s="30"/>
      <c r="H278" s="24" t="str">
        <f t="shared" si="0"/>
        <v/>
      </c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</row>
    <row r="279" spans="2:54" ht="15" customHeight="1" x14ac:dyDescent="0.2">
      <c r="B279" s="39" t="s">
        <v>105</v>
      </c>
      <c r="C279" s="93" t="str">
        <f>IF(COVER!$C$10="","",COVER!$C$10)</f>
        <v/>
      </c>
      <c r="D279" s="19" t="str">
        <f>IF('TECHNOLOGY REGISTER'!D25="","",'TECHNOLOGY REGISTER'!D25)</f>
        <v/>
      </c>
      <c r="E279" s="29"/>
      <c r="F279" s="41"/>
      <c r="G279" s="29"/>
      <c r="H279" s="32" t="str">
        <f t="shared" si="0"/>
        <v/>
      </c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</row>
    <row r="280" spans="2:54" ht="15" customHeight="1" x14ac:dyDescent="0.2">
      <c r="B280" s="40" t="s">
        <v>105</v>
      </c>
      <c r="C280" s="92" t="str">
        <f>IF(COVER!$C$10="","",COVER!$C$10)</f>
        <v/>
      </c>
      <c r="D280" s="17" t="str">
        <f>IF('TECHNOLOGY REGISTER'!D26="","",'TECHNOLOGY REGISTER'!D26)</f>
        <v/>
      </c>
      <c r="E280" s="30"/>
      <c r="F280" s="42"/>
      <c r="G280" s="30"/>
      <c r="H280" s="24" t="str">
        <f t="shared" si="0"/>
        <v/>
      </c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</row>
    <row r="281" spans="2:54" ht="15" customHeight="1" x14ac:dyDescent="0.2">
      <c r="B281" s="39" t="s">
        <v>105</v>
      </c>
      <c r="C281" s="93" t="str">
        <f>IF(COVER!$C$10="","",COVER!$C$10)</f>
        <v/>
      </c>
      <c r="D281" s="19" t="str">
        <f>IF('TECHNOLOGY REGISTER'!D27="","",'TECHNOLOGY REGISTER'!D27)</f>
        <v/>
      </c>
      <c r="E281" s="29"/>
      <c r="F281" s="41"/>
      <c r="G281" s="29"/>
      <c r="H281" s="32" t="str">
        <f t="shared" si="0"/>
        <v/>
      </c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</row>
    <row r="282" spans="2:54" ht="15" customHeight="1" x14ac:dyDescent="0.2">
      <c r="B282" s="40" t="s">
        <v>105</v>
      </c>
      <c r="C282" s="92" t="str">
        <f>IF(COVER!$C$10="","",COVER!$C$10)</f>
        <v/>
      </c>
      <c r="D282" s="17" t="str">
        <f>IF('TECHNOLOGY REGISTER'!D28="","",'TECHNOLOGY REGISTER'!D28)</f>
        <v/>
      </c>
      <c r="E282" s="30"/>
      <c r="F282" s="42"/>
      <c r="G282" s="30"/>
      <c r="H282" s="24" t="str">
        <f t="shared" si="0"/>
        <v/>
      </c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</row>
    <row r="283" spans="2:54" ht="15" customHeight="1" x14ac:dyDescent="0.2">
      <c r="B283" s="39" t="s">
        <v>105</v>
      </c>
      <c r="C283" s="93" t="str">
        <f>IF(COVER!$C$10="","",COVER!$C$10)</f>
        <v/>
      </c>
      <c r="D283" s="19" t="str">
        <f>IF('TECHNOLOGY REGISTER'!D29="","",'TECHNOLOGY REGISTER'!D29)</f>
        <v/>
      </c>
      <c r="E283" s="29"/>
      <c r="F283" s="41"/>
      <c r="G283" s="29"/>
      <c r="H283" s="32" t="str">
        <f t="shared" si="0"/>
        <v/>
      </c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</row>
    <row r="284" spans="2:54" ht="15" customHeight="1" x14ac:dyDescent="0.2">
      <c r="B284" s="40" t="s">
        <v>105</v>
      </c>
      <c r="C284" s="92" t="str">
        <f>IF(COVER!$C$10="","",COVER!$C$10)</f>
        <v/>
      </c>
      <c r="D284" s="17" t="str">
        <f>IF('TECHNOLOGY REGISTER'!D30="","",'TECHNOLOGY REGISTER'!D30)</f>
        <v/>
      </c>
      <c r="E284" s="30"/>
      <c r="F284" s="42"/>
      <c r="G284" s="30"/>
      <c r="H284" s="24" t="str">
        <f t="shared" si="0"/>
        <v/>
      </c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</row>
    <row r="285" spans="2:54" ht="15" customHeight="1" x14ac:dyDescent="0.2">
      <c r="B285" s="39" t="s">
        <v>105</v>
      </c>
      <c r="C285" s="93" t="str">
        <f>IF(COVER!$C$10="","",COVER!$C$10)</f>
        <v/>
      </c>
      <c r="D285" s="19" t="str">
        <f>IF('TECHNOLOGY REGISTER'!D31="","",'TECHNOLOGY REGISTER'!D31)</f>
        <v/>
      </c>
      <c r="E285" s="29"/>
      <c r="F285" s="41"/>
      <c r="G285" s="29"/>
      <c r="H285" s="32" t="str">
        <f t="shared" si="0"/>
        <v/>
      </c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</row>
    <row r="286" spans="2:54" ht="15" customHeight="1" x14ac:dyDescent="0.2">
      <c r="B286" s="40" t="s">
        <v>105</v>
      </c>
      <c r="C286" s="92" t="str">
        <f>IF(COVER!$C$10="","",COVER!$C$10)</f>
        <v/>
      </c>
      <c r="D286" s="17" t="str">
        <f>IF('TECHNOLOGY REGISTER'!D32="","",'TECHNOLOGY REGISTER'!D32)</f>
        <v/>
      </c>
      <c r="E286" s="30"/>
      <c r="F286" s="42"/>
      <c r="G286" s="30"/>
      <c r="H286" s="24" t="str">
        <f t="shared" si="0"/>
        <v/>
      </c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</row>
    <row r="287" spans="2:54" ht="15" customHeight="1" x14ac:dyDescent="0.2">
      <c r="B287" s="39" t="s">
        <v>105</v>
      </c>
      <c r="C287" s="93" t="str">
        <f>IF(COVER!$C$10="","",COVER!$C$10)</f>
        <v/>
      </c>
      <c r="D287" s="19" t="str">
        <f>IF('TECHNOLOGY REGISTER'!D33="","",'TECHNOLOGY REGISTER'!D33)</f>
        <v/>
      </c>
      <c r="E287" s="29"/>
      <c r="F287" s="41"/>
      <c r="G287" s="29"/>
      <c r="H287" s="32" t="str">
        <f t="shared" si="0"/>
        <v/>
      </c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</row>
    <row r="288" spans="2:54" ht="15" customHeight="1" x14ac:dyDescent="0.2">
      <c r="B288" s="40" t="s">
        <v>105</v>
      </c>
      <c r="C288" s="92" t="str">
        <f>IF(COVER!$C$10="","",COVER!$C$10)</f>
        <v/>
      </c>
      <c r="D288" s="17" t="str">
        <f>IF('TECHNOLOGY REGISTER'!D34="","",'TECHNOLOGY REGISTER'!D34)</f>
        <v/>
      </c>
      <c r="E288" s="30"/>
      <c r="F288" s="42"/>
      <c r="G288" s="30"/>
      <c r="H288" s="24" t="str">
        <f t="shared" si="0"/>
        <v/>
      </c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</row>
    <row r="289" spans="2:54" ht="15" customHeight="1" x14ac:dyDescent="0.2">
      <c r="B289" s="39" t="s">
        <v>105</v>
      </c>
      <c r="C289" s="93" t="str">
        <f>IF(COVER!$C$10="","",COVER!$C$10)</f>
        <v/>
      </c>
      <c r="D289" s="19" t="str">
        <f>IF('TECHNOLOGY REGISTER'!D35="","",'TECHNOLOGY REGISTER'!D35)</f>
        <v/>
      </c>
      <c r="E289" s="29"/>
      <c r="F289" s="41"/>
      <c r="G289" s="29"/>
      <c r="H289" s="32" t="str">
        <f t="shared" si="0"/>
        <v/>
      </c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</row>
    <row r="290" spans="2:54" ht="15" customHeight="1" x14ac:dyDescent="0.2">
      <c r="B290" s="40" t="s">
        <v>105</v>
      </c>
      <c r="C290" s="92" t="str">
        <f>IF(COVER!$C$10="","",COVER!$C$10)</f>
        <v/>
      </c>
      <c r="D290" s="17" t="str">
        <f>IF('TECHNOLOGY REGISTER'!D36="","",'TECHNOLOGY REGISTER'!D36)</f>
        <v/>
      </c>
      <c r="E290" s="30"/>
      <c r="F290" s="42"/>
      <c r="G290" s="30"/>
      <c r="H290" s="24" t="str">
        <f t="shared" si="0"/>
        <v/>
      </c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</row>
    <row r="291" spans="2:54" ht="15" customHeight="1" x14ac:dyDescent="0.2">
      <c r="B291" s="39" t="s">
        <v>105</v>
      </c>
      <c r="C291" s="93" t="str">
        <f>IF(COVER!$C$10="","",COVER!$C$10)</f>
        <v/>
      </c>
      <c r="D291" s="19" t="str">
        <f>IF('TECHNOLOGY REGISTER'!D37="","",'TECHNOLOGY REGISTER'!D37)</f>
        <v/>
      </c>
      <c r="E291" s="29"/>
      <c r="F291" s="41"/>
      <c r="G291" s="29"/>
      <c r="H291" s="32" t="str">
        <f t="shared" si="0"/>
        <v/>
      </c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</row>
    <row r="292" spans="2:54" ht="15" customHeight="1" x14ac:dyDescent="0.2">
      <c r="B292" s="40" t="s">
        <v>105</v>
      </c>
      <c r="C292" s="92" t="str">
        <f>IF(COVER!$C$10="","",COVER!$C$10)</f>
        <v/>
      </c>
      <c r="D292" s="17" t="str">
        <f>IF('TECHNOLOGY REGISTER'!D38="","",'TECHNOLOGY REGISTER'!D38)</f>
        <v/>
      </c>
      <c r="E292" s="30"/>
      <c r="F292" s="42"/>
      <c r="G292" s="30"/>
      <c r="H292" s="24" t="str">
        <f t="shared" si="0"/>
        <v/>
      </c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</row>
    <row r="293" spans="2:54" ht="15" customHeight="1" x14ac:dyDescent="0.2">
      <c r="B293" s="39" t="s">
        <v>105</v>
      </c>
      <c r="C293" s="93" t="str">
        <f>IF(COVER!$C$10="","",COVER!$C$10)</f>
        <v/>
      </c>
      <c r="D293" s="19" t="str">
        <f>IF('TECHNOLOGY REGISTER'!D39="","",'TECHNOLOGY REGISTER'!D39)</f>
        <v/>
      </c>
      <c r="E293" s="29"/>
      <c r="F293" s="41"/>
      <c r="G293" s="29"/>
      <c r="H293" s="32" t="str">
        <f t="shared" si="0"/>
        <v/>
      </c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</row>
    <row r="294" spans="2:54" ht="15" customHeight="1" x14ac:dyDescent="0.2">
      <c r="B294" s="40" t="s">
        <v>105</v>
      </c>
      <c r="C294" s="92" t="str">
        <f>IF(COVER!$C$10="","",COVER!$C$10)</f>
        <v/>
      </c>
      <c r="D294" s="17" t="str">
        <f>IF('TECHNOLOGY REGISTER'!D40="","",'TECHNOLOGY REGISTER'!D40)</f>
        <v/>
      </c>
      <c r="E294" s="30"/>
      <c r="F294" s="42"/>
      <c r="G294" s="30"/>
      <c r="H294" s="24" t="str">
        <f t="shared" si="0"/>
        <v/>
      </c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</row>
    <row r="295" spans="2:54" ht="15" customHeight="1" x14ac:dyDescent="0.2">
      <c r="B295" s="39" t="s">
        <v>105</v>
      </c>
      <c r="C295" s="93" t="str">
        <f>IF(COVER!$C$10="","",COVER!$C$10)</f>
        <v/>
      </c>
      <c r="D295" s="19" t="str">
        <f>IF('TECHNOLOGY REGISTER'!D41="","",'TECHNOLOGY REGISTER'!D41)</f>
        <v/>
      </c>
      <c r="E295" s="29"/>
      <c r="F295" s="41"/>
      <c r="G295" s="29"/>
      <c r="H295" s="32" t="str">
        <f t="shared" si="0"/>
        <v/>
      </c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</row>
    <row r="296" spans="2:54" ht="15" customHeight="1" x14ac:dyDescent="0.2">
      <c r="B296" s="40" t="s">
        <v>105</v>
      </c>
      <c r="C296" s="92" t="str">
        <f>IF(COVER!$C$10="","",COVER!$C$10)</f>
        <v/>
      </c>
      <c r="D296" s="17" t="str">
        <f>IF('TECHNOLOGY REGISTER'!D42="","",'TECHNOLOGY REGISTER'!D42)</f>
        <v/>
      </c>
      <c r="E296" s="30"/>
      <c r="F296" s="42"/>
      <c r="G296" s="30"/>
      <c r="H296" s="24" t="str">
        <f t="shared" si="0"/>
        <v/>
      </c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</row>
    <row r="297" spans="2:54" ht="15" customHeight="1" x14ac:dyDescent="0.2">
      <c r="B297" s="39" t="s">
        <v>105</v>
      </c>
      <c r="C297" s="93" t="str">
        <f>IF(COVER!$C$10="","",COVER!$C$10)</f>
        <v/>
      </c>
      <c r="D297" s="19" t="str">
        <f>IF('TECHNOLOGY REGISTER'!D43="","",'TECHNOLOGY REGISTER'!D43)</f>
        <v/>
      </c>
      <c r="E297" s="29"/>
      <c r="F297" s="41"/>
      <c r="G297" s="29"/>
      <c r="H297" s="32" t="str">
        <f t="shared" si="0"/>
        <v/>
      </c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</row>
    <row r="298" spans="2:54" ht="15" customHeight="1" x14ac:dyDescent="0.2">
      <c r="B298" s="40" t="s">
        <v>105</v>
      </c>
      <c r="C298" s="92" t="str">
        <f>IF(COVER!$C$10="","",COVER!$C$10)</f>
        <v/>
      </c>
      <c r="D298" s="17" t="str">
        <f>IF('TECHNOLOGY REGISTER'!D44="","",'TECHNOLOGY REGISTER'!D44)</f>
        <v/>
      </c>
      <c r="E298" s="30"/>
      <c r="F298" s="42"/>
      <c r="G298" s="30"/>
      <c r="H298" s="24" t="str">
        <f t="shared" si="0"/>
        <v/>
      </c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</row>
    <row r="299" spans="2:54" ht="15" customHeight="1" x14ac:dyDescent="0.2">
      <c r="B299" s="39" t="s">
        <v>105</v>
      </c>
      <c r="C299" s="93" t="str">
        <f>IF(COVER!$C$10="","",COVER!$C$10)</f>
        <v/>
      </c>
      <c r="D299" s="19" t="str">
        <f>IF('TECHNOLOGY REGISTER'!D45="","",'TECHNOLOGY REGISTER'!D45)</f>
        <v/>
      </c>
      <c r="E299" s="29"/>
      <c r="F299" s="41"/>
      <c r="G299" s="29"/>
      <c r="H299" s="32" t="str">
        <f t="shared" si="0"/>
        <v/>
      </c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</row>
    <row r="300" spans="2:54" ht="15" customHeight="1" x14ac:dyDescent="0.2">
      <c r="B300" s="40" t="s">
        <v>105</v>
      </c>
      <c r="C300" s="92" t="str">
        <f>IF(COVER!$C$10="","",COVER!$C$10)</f>
        <v/>
      </c>
      <c r="D300" s="17" t="str">
        <f>IF('TECHNOLOGY REGISTER'!D46="","",'TECHNOLOGY REGISTER'!D46)</f>
        <v/>
      </c>
      <c r="E300" s="30"/>
      <c r="F300" s="42"/>
      <c r="G300" s="30"/>
      <c r="H300" s="24" t="str">
        <f t="shared" si="0"/>
        <v/>
      </c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</row>
    <row r="301" spans="2:54" ht="15" customHeight="1" x14ac:dyDescent="0.2">
      <c r="B301" s="39" t="s">
        <v>105</v>
      </c>
      <c r="C301" s="93" t="str">
        <f>IF(COVER!$C$10="","",COVER!$C$10)</f>
        <v/>
      </c>
      <c r="D301" s="19" t="str">
        <f>IF('TECHNOLOGY REGISTER'!D47="","",'TECHNOLOGY REGISTER'!D47)</f>
        <v/>
      </c>
      <c r="E301" s="29"/>
      <c r="F301" s="41"/>
      <c r="G301" s="29"/>
      <c r="H301" s="32" t="str">
        <f t="shared" si="0"/>
        <v/>
      </c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</row>
    <row r="302" spans="2:54" ht="15" customHeight="1" x14ac:dyDescent="0.2">
      <c r="B302" s="40" t="s">
        <v>105</v>
      </c>
      <c r="C302" s="92" t="str">
        <f>IF(COVER!$C$10="","",COVER!$C$10)</f>
        <v/>
      </c>
      <c r="D302" s="17" t="str">
        <f>IF('TECHNOLOGY REGISTER'!D48="","",'TECHNOLOGY REGISTER'!D48)</f>
        <v/>
      </c>
      <c r="E302" s="30"/>
      <c r="F302" s="42"/>
      <c r="G302" s="30"/>
      <c r="H302" s="24" t="str">
        <f t="shared" si="0"/>
        <v/>
      </c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</row>
    <row r="303" spans="2:54" ht="15" customHeight="1" x14ac:dyDescent="0.2">
      <c r="B303" s="39" t="s">
        <v>105</v>
      </c>
      <c r="C303" s="93" t="str">
        <f>IF(COVER!$C$10="","",COVER!$C$10)</f>
        <v/>
      </c>
      <c r="D303" s="19" t="str">
        <f>IF('TECHNOLOGY REGISTER'!D49="","",'TECHNOLOGY REGISTER'!D49)</f>
        <v/>
      </c>
      <c r="E303" s="29"/>
      <c r="F303" s="41"/>
      <c r="G303" s="29"/>
      <c r="H303" s="32" t="str">
        <f t="shared" si="0"/>
        <v/>
      </c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</row>
    <row r="304" spans="2:54" ht="15" customHeight="1" x14ac:dyDescent="0.2">
      <c r="B304" s="40" t="s">
        <v>105</v>
      </c>
      <c r="C304" s="92" t="str">
        <f>IF(COVER!$C$10="","",COVER!$C$10)</f>
        <v/>
      </c>
      <c r="D304" s="17" t="str">
        <f>IF('TECHNOLOGY REGISTER'!D50="","",'TECHNOLOGY REGISTER'!D50)</f>
        <v/>
      </c>
      <c r="E304" s="30"/>
      <c r="F304" s="42"/>
      <c r="G304" s="30"/>
      <c r="H304" s="24" t="str">
        <f t="shared" si="0"/>
        <v/>
      </c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</row>
    <row r="305" spans="2:54" ht="15" customHeight="1" x14ac:dyDescent="0.2">
      <c r="B305" s="39" t="s">
        <v>105</v>
      </c>
      <c r="C305" s="93" t="str">
        <f>IF(COVER!$C$10="","",COVER!$C$10)</f>
        <v/>
      </c>
      <c r="D305" s="19" t="str">
        <f>IF('TECHNOLOGY REGISTER'!D51="","",'TECHNOLOGY REGISTER'!D51)</f>
        <v/>
      </c>
      <c r="E305" s="29"/>
      <c r="F305" s="41"/>
      <c r="G305" s="29"/>
      <c r="H305" s="32" t="str">
        <f t="shared" si="0"/>
        <v/>
      </c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</row>
    <row r="306" spans="2:54" ht="15" customHeight="1" x14ac:dyDescent="0.2">
      <c r="B306" s="40" t="s">
        <v>105</v>
      </c>
      <c r="C306" s="92" t="str">
        <f>IF(COVER!$C$10="","",COVER!$C$10)</f>
        <v/>
      </c>
      <c r="D306" s="17" t="str">
        <f>IF('TECHNOLOGY REGISTER'!D52="","",'TECHNOLOGY REGISTER'!D52)</f>
        <v/>
      </c>
      <c r="E306" s="30"/>
      <c r="F306" s="42"/>
      <c r="G306" s="30"/>
      <c r="H306" s="24" t="str">
        <f t="shared" si="0"/>
        <v/>
      </c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</row>
    <row r="307" spans="2:54" ht="15" customHeight="1" x14ac:dyDescent="0.2">
      <c r="B307" s="39" t="s">
        <v>105</v>
      </c>
      <c r="C307" s="93" t="str">
        <f>IF(COVER!$C$10="","",COVER!$C$10)</f>
        <v/>
      </c>
      <c r="D307" s="19" t="str">
        <f>IF('TECHNOLOGY REGISTER'!D53="","",'TECHNOLOGY REGISTER'!D53)</f>
        <v/>
      </c>
      <c r="E307" s="29"/>
      <c r="F307" s="41"/>
      <c r="G307" s="29"/>
      <c r="H307" s="32" t="str">
        <f t="shared" si="0"/>
        <v/>
      </c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</row>
    <row r="308" spans="2:54" ht="15" customHeight="1" x14ac:dyDescent="0.2">
      <c r="B308" s="40" t="s">
        <v>105</v>
      </c>
      <c r="C308" s="92" t="str">
        <f>IF(COVER!$C$10="","",COVER!$C$10)</f>
        <v/>
      </c>
      <c r="D308" s="17" t="str">
        <f>IF('TECHNOLOGY REGISTER'!D54="","",'TECHNOLOGY REGISTER'!D54)</f>
        <v/>
      </c>
      <c r="E308" s="30"/>
      <c r="F308" s="42"/>
      <c r="G308" s="30"/>
      <c r="H308" s="24" t="str">
        <f t="shared" si="0"/>
        <v/>
      </c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</row>
    <row r="309" spans="2:54" ht="15" customHeight="1" x14ac:dyDescent="0.2">
      <c r="B309" s="39" t="s">
        <v>105</v>
      </c>
      <c r="C309" s="93" t="str">
        <f>IF(COVER!$C$10="","",COVER!$C$10)</f>
        <v/>
      </c>
      <c r="D309" s="19" t="str">
        <f>IF('TECHNOLOGY REGISTER'!D55="","",'TECHNOLOGY REGISTER'!D55)</f>
        <v/>
      </c>
      <c r="E309" s="29"/>
      <c r="F309" s="41"/>
      <c r="G309" s="29"/>
      <c r="H309" s="32" t="str">
        <f t="shared" si="0"/>
        <v/>
      </c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</row>
    <row r="310" spans="2:54" ht="15" customHeight="1" thickBot="1" x14ac:dyDescent="0.25">
      <c r="B310" s="40" t="s">
        <v>105</v>
      </c>
      <c r="C310" s="92" t="str">
        <f>IF(COVER!$C$10="","",COVER!$C$10)</f>
        <v/>
      </c>
      <c r="D310" s="17" t="str">
        <f>IF('TECHNOLOGY REGISTER'!D56="","",'TECHNOLOGY REGISTER'!D56)</f>
        <v/>
      </c>
      <c r="E310" s="30"/>
      <c r="F310" s="42"/>
      <c r="G310" s="30"/>
      <c r="H310" s="24" t="str">
        <f t="shared" si="0"/>
        <v/>
      </c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</row>
    <row r="311" spans="2:54" customFormat="1" ht="20" customHeight="1" x14ac:dyDescent="0.2">
      <c r="B311" s="61" t="s">
        <v>107</v>
      </c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  <c r="AA311" s="61"/>
      <c r="AB311" s="61"/>
      <c r="AC311" s="61"/>
      <c r="AD311" s="61"/>
      <c r="AE311" s="61"/>
      <c r="AF311" s="61"/>
      <c r="AG311" s="61"/>
      <c r="AH311" s="61"/>
      <c r="AI311" s="61"/>
      <c r="AJ311" s="61"/>
      <c r="AK311" s="61"/>
      <c r="AL311" s="61"/>
      <c r="AM311" s="61"/>
      <c r="AN311" s="61"/>
      <c r="AO311" s="61"/>
      <c r="AP311" s="61"/>
      <c r="AQ311" s="61"/>
      <c r="AR311" s="61"/>
      <c r="AS311" s="61"/>
      <c r="AT311" s="61"/>
      <c r="AU311" s="61"/>
      <c r="AV311" s="61"/>
      <c r="AW311" s="61"/>
      <c r="AX311" s="61"/>
      <c r="AY311" s="61"/>
      <c r="AZ311" s="61"/>
      <c r="BA311" s="61"/>
      <c r="BB311" s="61"/>
    </row>
    <row r="312" spans="2:54" ht="17" customHeight="1" x14ac:dyDescent="0.2">
      <c r="B312" s="39" t="s">
        <v>105</v>
      </c>
      <c r="C312" s="90" t="str">
        <f>IF(COVER!$C$10="","",COVER!$C$10)</f>
        <v/>
      </c>
      <c r="D312" s="19" t="str">
        <f>IF('TECHNOLOGY REGISTER'!D7="","",'TECHNOLOGY REGISTER'!D7)</f>
        <v/>
      </c>
      <c r="E312" s="29"/>
      <c r="F312" s="41"/>
      <c r="G312" s="29"/>
      <c r="H312" s="32" t="str">
        <f>IF(E312="","",E312&amp;"/kWh")</f>
        <v/>
      </c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</row>
    <row r="313" spans="2:54" ht="17" customHeight="1" x14ac:dyDescent="0.2">
      <c r="B313" s="40" t="s">
        <v>105</v>
      </c>
      <c r="C313" s="91" t="str">
        <f>IF(COVER!$C$10="","",COVER!$C$10)</f>
        <v/>
      </c>
      <c r="D313" s="17" t="str">
        <f>IF('TECHNOLOGY REGISTER'!D8="","",'TECHNOLOGY REGISTER'!D8)</f>
        <v/>
      </c>
      <c r="E313" s="30"/>
      <c r="F313" s="42"/>
      <c r="G313" s="30"/>
      <c r="H313" s="24" t="str">
        <f t="shared" ref="H313:H361" si="1">IF(E313="","",E313&amp;"/kWh")</f>
        <v/>
      </c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</row>
    <row r="314" spans="2:54" ht="17" customHeight="1" x14ac:dyDescent="0.2">
      <c r="B314" s="39" t="s">
        <v>105</v>
      </c>
      <c r="C314" s="90" t="str">
        <f>IF(COVER!$C$10="","",COVER!$C$10)</f>
        <v/>
      </c>
      <c r="D314" s="19" t="str">
        <f>IF('TECHNOLOGY REGISTER'!D9="","",'TECHNOLOGY REGISTER'!D9)</f>
        <v/>
      </c>
      <c r="E314" s="29"/>
      <c r="F314" s="41"/>
      <c r="G314" s="29"/>
      <c r="H314" s="32" t="str">
        <f t="shared" si="1"/>
        <v/>
      </c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</row>
    <row r="315" spans="2:54" ht="17" customHeight="1" x14ac:dyDescent="0.2">
      <c r="B315" s="40" t="s">
        <v>105</v>
      </c>
      <c r="C315" s="91" t="str">
        <f>IF(COVER!$C$10="","",COVER!$C$10)</f>
        <v/>
      </c>
      <c r="D315" s="17" t="str">
        <f>IF('TECHNOLOGY REGISTER'!D10="","",'TECHNOLOGY REGISTER'!D10)</f>
        <v/>
      </c>
      <c r="E315" s="30"/>
      <c r="F315" s="42"/>
      <c r="G315" s="30"/>
      <c r="H315" s="24" t="str">
        <f t="shared" si="1"/>
        <v/>
      </c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</row>
    <row r="316" spans="2:54" ht="17" customHeight="1" x14ac:dyDescent="0.2">
      <c r="B316" s="39" t="s">
        <v>105</v>
      </c>
      <c r="C316" s="90" t="str">
        <f>IF(COVER!$C$10="","",COVER!$C$10)</f>
        <v/>
      </c>
      <c r="D316" s="19" t="str">
        <f>IF('TECHNOLOGY REGISTER'!D11="","",'TECHNOLOGY REGISTER'!D11)</f>
        <v/>
      </c>
      <c r="E316" s="29"/>
      <c r="F316" s="41"/>
      <c r="G316" s="29"/>
      <c r="H316" s="32" t="str">
        <f t="shared" si="1"/>
        <v/>
      </c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</row>
    <row r="317" spans="2:54" ht="17" customHeight="1" x14ac:dyDescent="0.2">
      <c r="B317" s="40" t="s">
        <v>105</v>
      </c>
      <c r="C317" s="91" t="str">
        <f>IF(COVER!$C$10="","",COVER!$C$10)</f>
        <v/>
      </c>
      <c r="D317" s="17" t="str">
        <f>IF('TECHNOLOGY REGISTER'!D12="","",'TECHNOLOGY REGISTER'!D12)</f>
        <v/>
      </c>
      <c r="E317" s="30"/>
      <c r="F317" s="42"/>
      <c r="G317" s="30"/>
      <c r="H317" s="24" t="str">
        <f t="shared" si="1"/>
        <v/>
      </c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</row>
    <row r="318" spans="2:54" ht="17" customHeight="1" x14ac:dyDescent="0.2">
      <c r="B318" s="39" t="s">
        <v>105</v>
      </c>
      <c r="C318" s="90" t="str">
        <f>IF(COVER!$C$10="","",COVER!$C$10)</f>
        <v/>
      </c>
      <c r="D318" s="19" t="str">
        <f>IF('TECHNOLOGY REGISTER'!D13="","",'TECHNOLOGY REGISTER'!D13)</f>
        <v/>
      </c>
      <c r="E318" s="29"/>
      <c r="F318" s="41"/>
      <c r="G318" s="29"/>
      <c r="H318" s="32" t="str">
        <f t="shared" si="1"/>
        <v/>
      </c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</row>
    <row r="319" spans="2:54" ht="17" customHeight="1" x14ac:dyDescent="0.2">
      <c r="B319" s="40" t="s">
        <v>105</v>
      </c>
      <c r="C319" s="91" t="str">
        <f>IF(COVER!$C$10="","",COVER!$C$10)</f>
        <v/>
      </c>
      <c r="D319" s="17" t="str">
        <f>IF('TECHNOLOGY REGISTER'!D14="","",'TECHNOLOGY REGISTER'!D14)</f>
        <v/>
      </c>
      <c r="E319" s="30"/>
      <c r="F319" s="42"/>
      <c r="G319" s="30"/>
      <c r="H319" s="24" t="str">
        <f t="shared" si="1"/>
        <v/>
      </c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</row>
    <row r="320" spans="2:54" ht="17" customHeight="1" x14ac:dyDescent="0.2">
      <c r="B320" s="39" t="s">
        <v>105</v>
      </c>
      <c r="C320" s="90" t="str">
        <f>IF(COVER!$C$10="","",COVER!$C$10)</f>
        <v/>
      </c>
      <c r="D320" s="19" t="str">
        <f>IF('TECHNOLOGY REGISTER'!D15="","",'TECHNOLOGY REGISTER'!D15)</f>
        <v/>
      </c>
      <c r="E320" s="29"/>
      <c r="F320" s="41"/>
      <c r="G320" s="29"/>
      <c r="H320" s="32" t="str">
        <f t="shared" si="1"/>
        <v/>
      </c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</row>
    <row r="321" spans="2:54" ht="17" customHeight="1" x14ac:dyDescent="0.2">
      <c r="B321" s="40" t="s">
        <v>105</v>
      </c>
      <c r="C321" s="91" t="str">
        <f>IF(COVER!$C$10="","",COVER!$C$10)</f>
        <v/>
      </c>
      <c r="D321" s="17" t="str">
        <f>IF('TECHNOLOGY REGISTER'!D16="","",'TECHNOLOGY REGISTER'!D16)</f>
        <v/>
      </c>
      <c r="E321" s="30"/>
      <c r="F321" s="42"/>
      <c r="G321" s="30"/>
      <c r="H321" s="24" t="str">
        <f t="shared" si="1"/>
        <v/>
      </c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</row>
    <row r="322" spans="2:54" ht="17" customHeight="1" x14ac:dyDescent="0.2">
      <c r="B322" s="39" t="s">
        <v>105</v>
      </c>
      <c r="C322" s="90" t="str">
        <f>IF(COVER!$C$10="","",COVER!$C$10)</f>
        <v/>
      </c>
      <c r="D322" s="19" t="str">
        <f>IF('TECHNOLOGY REGISTER'!D17="","",'TECHNOLOGY REGISTER'!D17)</f>
        <v/>
      </c>
      <c r="E322" s="29"/>
      <c r="F322" s="41"/>
      <c r="G322" s="29"/>
      <c r="H322" s="32" t="str">
        <f t="shared" si="1"/>
        <v/>
      </c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</row>
    <row r="323" spans="2:54" ht="17" customHeight="1" x14ac:dyDescent="0.2">
      <c r="B323" s="40" t="s">
        <v>105</v>
      </c>
      <c r="C323" s="91" t="str">
        <f>IF(COVER!$C$10="","",COVER!$C$10)</f>
        <v/>
      </c>
      <c r="D323" s="17" t="str">
        <f>IF('TECHNOLOGY REGISTER'!D18="","",'TECHNOLOGY REGISTER'!D18)</f>
        <v/>
      </c>
      <c r="E323" s="30"/>
      <c r="F323" s="42"/>
      <c r="G323" s="30"/>
      <c r="H323" s="24" t="str">
        <f t="shared" si="1"/>
        <v/>
      </c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</row>
    <row r="324" spans="2:54" ht="17" customHeight="1" x14ac:dyDescent="0.2">
      <c r="B324" s="39" t="s">
        <v>105</v>
      </c>
      <c r="C324" s="90" t="str">
        <f>IF(COVER!$C$10="","",COVER!$C$10)</f>
        <v/>
      </c>
      <c r="D324" s="19" t="str">
        <f>IF('TECHNOLOGY REGISTER'!D19="","",'TECHNOLOGY REGISTER'!D19)</f>
        <v/>
      </c>
      <c r="E324" s="29"/>
      <c r="F324" s="41"/>
      <c r="G324" s="29"/>
      <c r="H324" s="32" t="str">
        <f t="shared" si="1"/>
        <v/>
      </c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</row>
    <row r="325" spans="2:54" ht="17" customHeight="1" x14ac:dyDescent="0.2">
      <c r="B325" s="40" t="s">
        <v>105</v>
      </c>
      <c r="C325" s="91" t="str">
        <f>IF(COVER!$C$10="","",COVER!$C$10)</f>
        <v/>
      </c>
      <c r="D325" s="17" t="str">
        <f>IF('TECHNOLOGY REGISTER'!D20="","",'TECHNOLOGY REGISTER'!D20)</f>
        <v/>
      </c>
      <c r="E325" s="30"/>
      <c r="F325" s="42"/>
      <c r="G325" s="30"/>
      <c r="H325" s="24" t="str">
        <f t="shared" si="1"/>
        <v/>
      </c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</row>
    <row r="326" spans="2:54" ht="17" customHeight="1" x14ac:dyDescent="0.2">
      <c r="B326" s="39" t="s">
        <v>105</v>
      </c>
      <c r="C326" s="90" t="str">
        <f>IF(COVER!$C$10="","",COVER!$C$10)</f>
        <v/>
      </c>
      <c r="D326" s="19" t="str">
        <f>IF('TECHNOLOGY REGISTER'!D21="","",'TECHNOLOGY REGISTER'!D21)</f>
        <v/>
      </c>
      <c r="E326" s="29"/>
      <c r="F326" s="41"/>
      <c r="G326" s="29"/>
      <c r="H326" s="32" t="str">
        <f t="shared" si="1"/>
        <v/>
      </c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</row>
    <row r="327" spans="2:54" ht="15" customHeight="1" x14ac:dyDescent="0.2">
      <c r="B327" s="40" t="s">
        <v>105</v>
      </c>
      <c r="C327" s="92" t="str">
        <f>IF(COVER!$C$10="","",COVER!$C$10)</f>
        <v/>
      </c>
      <c r="D327" s="17" t="str">
        <f>IF('TECHNOLOGY REGISTER'!D22="","",'TECHNOLOGY REGISTER'!D22)</f>
        <v/>
      </c>
      <c r="E327" s="30"/>
      <c r="F327" s="42"/>
      <c r="G327" s="30"/>
      <c r="H327" s="24" t="str">
        <f t="shared" si="1"/>
        <v/>
      </c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</row>
    <row r="328" spans="2:54" ht="15" customHeight="1" x14ac:dyDescent="0.2">
      <c r="B328" s="39" t="s">
        <v>105</v>
      </c>
      <c r="C328" s="93" t="str">
        <f>IF(COVER!$C$10="","",COVER!$C$10)</f>
        <v/>
      </c>
      <c r="D328" s="19" t="str">
        <f>IF('TECHNOLOGY REGISTER'!D23="","",'TECHNOLOGY REGISTER'!D23)</f>
        <v/>
      </c>
      <c r="E328" s="29"/>
      <c r="F328" s="41"/>
      <c r="G328" s="29"/>
      <c r="H328" s="32" t="str">
        <f t="shared" si="1"/>
        <v/>
      </c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</row>
    <row r="329" spans="2:54" ht="15" customHeight="1" x14ac:dyDescent="0.2">
      <c r="B329" s="40" t="s">
        <v>105</v>
      </c>
      <c r="C329" s="92" t="str">
        <f>IF(COVER!$C$10="","",COVER!$C$10)</f>
        <v/>
      </c>
      <c r="D329" s="17" t="str">
        <f>IF('TECHNOLOGY REGISTER'!D24="","",'TECHNOLOGY REGISTER'!D24)</f>
        <v/>
      </c>
      <c r="E329" s="30"/>
      <c r="F329" s="42"/>
      <c r="G329" s="30"/>
      <c r="H329" s="24" t="str">
        <f t="shared" si="1"/>
        <v/>
      </c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</row>
    <row r="330" spans="2:54" ht="15" customHeight="1" x14ac:dyDescent="0.2">
      <c r="B330" s="39" t="s">
        <v>105</v>
      </c>
      <c r="C330" s="93" t="str">
        <f>IF(COVER!$C$10="","",COVER!$C$10)</f>
        <v/>
      </c>
      <c r="D330" s="19" t="str">
        <f>IF('TECHNOLOGY REGISTER'!D25="","",'TECHNOLOGY REGISTER'!D25)</f>
        <v/>
      </c>
      <c r="E330" s="29"/>
      <c r="F330" s="41"/>
      <c r="G330" s="29"/>
      <c r="H330" s="32" t="str">
        <f t="shared" si="1"/>
        <v/>
      </c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</row>
    <row r="331" spans="2:54" ht="15" customHeight="1" x14ac:dyDescent="0.2">
      <c r="B331" s="40" t="s">
        <v>105</v>
      </c>
      <c r="C331" s="92" t="str">
        <f>IF(COVER!$C$10="","",COVER!$C$10)</f>
        <v/>
      </c>
      <c r="D331" s="17" t="str">
        <f>IF('TECHNOLOGY REGISTER'!D26="","",'TECHNOLOGY REGISTER'!D26)</f>
        <v/>
      </c>
      <c r="E331" s="30"/>
      <c r="F331" s="42"/>
      <c r="G331" s="30"/>
      <c r="H331" s="24" t="str">
        <f t="shared" si="1"/>
        <v/>
      </c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</row>
    <row r="332" spans="2:54" ht="15" customHeight="1" x14ac:dyDescent="0.2">
      <c r="B332" s="39" t="s">
        <v>105</v>
      </c>
      <c r="C332" s="93" t="str">
        <f>IF(COVER!$C$10="","",COVER!$C$10)</f>
        <v/>
      </c>
      <c r="D332" s="19" t="str">
        <f>IF('TECHNOLOGY REGISTER'!D27="","",'TECHNOLOGY REGISTER'!D27)</f>
        <v/>
      </c>
      <c r="E332" s="29"/>
      <c r="F332" s="41"/>
      <c r="G332" s="29"/>
      <c r="H332" s="32" t="str">
        <f t="shared" si="1"/>
        <v/>
      </c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</row>
    <row r="333" spans="2:54" ht="15" customHeight="1" x14ac:dyDescent="0.2">
      <c r="B333" s="40" t="s">
        <v>105</v>
      </c>
      <c r="C333" s="92" t="str">
        <f>IF(COVER!$C$10="","",COVER!$C$10)</f>
        <v/>
      </c>
      <c r="D333" s="17" t="str">
        <f>IF('TECHNOLOGY REGISTER'!D28="","",'TECHNOLOGY REGISTER'!D28)</f>
        <v/>
      </c>
      <c r="E333" s="30"/>
      <c r="F333" s="42"/>
      <c r="G333" s="30"/>
      <c r="H333" s="24" t="str">
        <f t="shared" si="1"/>
        <v/>
      </c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</row>
    <row r="334" spans="2:54" ht="15" customHeight="1" x14ac:dyDescent="0.2">
      <c r="B334" s="39" t="s">
        <v>105</v>
      </c>
      <c r="C334" s="93" t="str">
        <f>IF(COVER!$C$10="","",COVER!$C$10)</f>
        <v/>
      </c>
      <c r="D334" s="19" t="str">
        <f>IF('TECHNOLOGY REGISTER'!D29="","",'TECHNOLOGY REGISTER'!D29)</f>
        <v/>
      </c>
      <c r="E334" s="29"/>
      <c r="F334" s="41"/>
      <c r="G334" s="29"/>
      <c r="H334" s="32" t="str">
        <f t="shared" si="1"/>
        <v/>
      </c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</row>
    <row r="335" spans="2:54" ht="15" customHeight="1" x14ac:dyDescent="0.2">
      <c r="B335" s="40" t="s">
        <v>105</v>
      </c>
      <c r="C335" s="92" t="str">
        <f>IF(COVER!$C$10="","",COVER!$C$10)</f>
        <v/>
      </c>
      <c r="D335" s="17" t="str">
        <f>IF('TECHNOLOGY REGISTER'!D30="","",'TECHNOLOGY REGISTER'!D30)</f>
        <v/>
      </c>
      <c r="E335" s="30"/>
      <c r="F335" s="42"/>
      <c r="G335" s="30"/>
      <c r="H335" s="24" t="str">
        <f t="shared" si="1"/>
        <v/>
      </c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</row>
    <row r="336" spans="2:54" ht="15" customHeight="1" x14ac:dyDescent="0.2">
      <c r="B336" s="39" t="s">
        <v>105</v>
      </c>
      <c r="C336" s="93" t="str">
        <f>IF(COVER!$C$10="","",COVER!$C$10)</f>
        <v/>
      </c>
      <c r="D336" s="19" t="str">
        <f>IF('TECHNOLOGY REGISTER'!D31="","",'TECHNOLOGY REGISTER'!D31)</f>
        <v/>
      </c>
      <c r="E336" s="29"/>
      <c r="F336" s="41"/>
      <c r="G336" s="29"/>
      <c r="H336" s="32" t="str">
        <f t="shared" si="1"/>
        <v/>
      </c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</row>
    <row r="337" spans="2:54" ht="15" customHeight="1" x14ac:dyDescent="0.2">
      <c r="B337" s="40" t="s">
        <v>105</v>
      </c>
      <c r="C337" s="92" t="str">
        <f>IF(COVER!$C$10="","",COVER!$C$10)</f>
        <v/>
      </c>
      <c r="D337" s="17" t="str">
        <f>IF('TECHNOLOGY REGISTER'!D32="","",'TECHNOLOGY REGISTER'!D32)</f>
        <v/>
      </c>
      <c r="E337" s="30"/>
      <c r="F337" s="42"/>
      <c r="G337" s="30"/>
      <c r="H337" s="24" t="str">
        <f t="shared" si="1"/>
        <v/>
      </c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</row>
    <row r="338" spans="2:54" ht="15" customHeight="1" x14ac:dyDescent="0.2">
      <c r="B338" s="39" t="s">
        <v>105</v>
      </c>
      <c r="C338" s="93" t="str">
        <f>IF(COVER!$C$10="","",COVER!$C$10)</f>
        <v/>
      </c>
      <c r="D338" s="19" t="str">
        <f>IF('TECHNOLOGY REGISTER'!D33="","",'TECHNOLOGY REGISTER'!D33)</f>
        <v/>
      </c>
      <c r="E338" s="29"/>
      <c r="F338" s="41"/>
      <c r="G338" s="29"/>
      <c r="H338" s="32" t="str">
        <f t="shared" si="1"/>
        <v/>
      </c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</row>
    <row r="339" spans="2:54" ht="15" customHeight="1" x14ac:dyDescent="0.2">
      <c r="B339" s="40" t="s">
        <v>105</v>
      </c>
      <c r="C339" s="92" t="str">
        <f>IF(COVER!$C$10="","",COVER!$C$10)</f>
        <v/>
      </c>
      <c r="D339" s="17" t="str">
        <f>IF('TECHNOLOGY REGISTER'!D34="","",'TECHNOLOGY REGISTER'!D34)</f>
        <v/>
      </c>
      <c r="E339" s="30"/>
      <c r="F339" s="42"/>
      <c r="G339" s="30"/>
      <c r="H339" s="24" t="str">
        <f t="shared" si="1"/>
        <v/>
      </c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</row>
    <row r="340" spans="2:54" ht="15" customHeight="1" x14ac:dyDescent="0.2">
      <c r="B340" s="39" t="s">
        <v>105</v>
      </c>
      <c r="C340" s="93" t="str">
        <f>IF(COVER!$C$10="","",COVER!$C$10)</f>
        <v/>
      </c>
      <c r="D340" s="19" t="str">
        <f>IF('TECHNOLOGY REGISTER'!D35="","",'TECHNOLOGY REGISTER'!D35)</f>
        <v/>
      </c>
      <c r="E340" s="29"/>
      <c r="F340" s="41"/>
      <c r="G340" s="29"/>
      <c r="H340" s="32" t="str">
        <f t="shared" si="1"/>
        <v/>
      </c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</row>
    <row r="341" spans="2:54" ht="15" customHeight="1" x14ac:dyDescent="0.2">
      <c r="B341" s="40" t="s">
        <v>105</v>
      </c>
      <c r="C341" s="92" t="str">
        <f>IF(COVER!$C$10="","",COVER!$C$10)</f>
        <v/>
      </c>
      <c r="D341" s="17" t="str">
        <f>IF('TECHNOLOGY REGISTER'!D36="","",'TECHNOLOGY REGISTER'!D36)</f>
        <v/>
      </c>
      <c r="E341" s="30"/>
      <c r="F341" s="42"/>
      <c r="G341" s="30"/>
      <c r="H341" s="24" t="str">
        <f t="shared" si="1"/>
        <v/>
      </c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</row>
    <row r="342" spans="2:54" ht="15" customHeight="1" x14ac:dyDescent="0.2">
      <c r="B342" s="39" t="s">
        <v>105</v>
      </c>
      <c r="C342" s="93" t="str">
        <f>IF(COVER!$C$10="","",COVER!$C$10)</f>
        <v/>
      </c>
      <c r="D342" s="19" t="str">
        <f>IF('TECHNOLOGY REGISTER'!D37="","",'TECHNOLOGY REGISTER'!D37)</f>
        <v/>
      </c>
      <c r="E342" s="29"/>
      <c r="F342" s="41"/>
      <c r="G342" s="29"/>
      <c r="H342" s="32" t="str">
        <f t="shared" si="1"/>
        <v/>
      </c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</row>
    <row r="343" spans="2:54" ht="15" customHeight="1" x14ac:dyDescent="0.2">
      <c r="B343" s="40" t="s">
        <v>105</v>
      </c>
      <c r="C343" s="92" t="str">
        <f>IF(COVER!$C$10="","",COVER!$C$10)</f>
        <v/>
      </c>
      <c r="D343" s="17" t="str">
        <f>IF('TECHNOLOGY REGISTER'!D38="","",'TECHNOLOGY REGISTER'!D38)</f>
        <v/>
      </c>
      <c r="E343" s="30"/>
      <c r="F343" s="42"/>
      <c r="G343" s="30"/>
      <c r="H343" s="24" t="str">
        <f t="shared" si="1"/>
        <v/>
      </c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</row>
    <row r="344" spans="2:54" ht="15" customHeight="1" x14ac:dyDescent="0.2">
      <c r="B344" s="39" t="s">
        <v>105</v>
      </c>
      <c r="C344" s="93" t="str">
        <f>IF(COVER!$C$10="","",COVER!$C$10)</f>
        <v/>
      </c>
      <c r="D344" s="19" t="str">
        <f>IF('TECHNOLOGY REGISTER'!D39="","",'TECHNOLOGY REGISTER'!D39)</f>
        <v/>
      </c>
      <c r="E344" s="29"/>
      <c r="F344" s="41"/>
      <c r="G344" s="29"/>
      <c r="H344" s="32" t="str">
        <f t="shared" si="1"/>
        <v/>
      </c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</row>
    <row r="345" spans="2:54" ht="15" customHeight="1" x14ac:dyDescent="0.2">
      <c r="B345" s="40" t="s">
        <v>105</v>
      </c>
      <c r="C345" s="92" t="str">
        <f>IF(COVER!$C$10="","",COVER!$C$10)</f>
        <v/>
      </c>
      <c r="D345" s="17" t="str">
        <f>IF('TECHNOLOGY REGISTER'!D40="","",'TECHNOLOGY REGISTER'!D40)</f>
        <v/>
      </c>
      <c r="E345" s="30"/>
      <c r="F345" s="42"/>
      <c r="G345" s="30"/>
      <c r="H345" s="24" t="str">
        <f t="shared" si="1"/>
        <v/>
      </c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</row>
    <row r="346" spans="2:54" ht="15" customHeight="1" x14ac:dyDescent="0.2">
      <c r="B346" s="39" t="s">
        <v>105</v>
      </c>
      <c r="C346" s="93" t="str">
        <f>IF(COVER!$C$10="","",COVER!$C$10)</f>
        <v/>
      </c>
      <c r="D346" s="19" t="str">
        <f>IF('TECHNOLOGY REGISTER'!D41="","",'TECHNOLOGY REGISTER'!D41)</f>
        <v/>
      </c>
      <c r="E346" s="29"/>
      <c r="F346" s="41"/>
      <c r="G346" s="29"/>
      <c r="H346" s="32" t="str">
        <f t="shared" si="1"/>
        <v/>
      </c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</row>
    <row r="347" spans="2:54" ht="15" customHeight="1" x14ac:dyDescent="0.2">
      <c r="B347" s="40" t="s">
        <v>105</v>
      </c>
      <c r="C347" s="92" t="str">
        <f>IF(COVER!$C$10="","",COVER!$C$10)</f>
        <v/>
      </c>
      <c r="D347" s="17" t="str">
        <f>IF('TECHNOLOGY REGISTER'!D42="","",'TECHNOLOGY REGISTER'!D42)</f>
        <v/>
      </c>
      <c r="E347" s="30"/>
      <c r="F347" s="42"/>
      <c r="G347" s="30"/>
      <c r="H347" s="24" t="str">
        <f t="shared" si="1"/>
        <v/>
      </c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</row>
    <row r="348" spans="2:54" ht="15" customHeight="1" x14ac:dyDescent="0.2">
      <c r="B348" s="39" t="s">
        <v>105</v>
      </c>
      <c r="C348" s="93" t="str">
        <f>IF(COVER!$C$10="","",COVER!$C$10)</f>
        <v/>
      </c>
      <c r="D348" s="19" t="str">
        <f>IF('TECHNOLOGY REGISTER'!D43="","",'TECHNOLOGY REGISTER'!D43)</f>
        <v/>
      </c>
      <c r="E348" s="29"/>
      <c r="F348" s="41"/>
      <c r="G348" s="29"/>
      <c r="H348" s="32" t="str">
        <f t="shared" si="1"/>
        <v/>
      </c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</row>
    <row r="349" spans="2:54" ht="15" customHeight="1" x14ac:dyDescent="0.2">
      <c r="B349" s="40" t="s">
        <v>105</v>
      </c>
      <c r="C349" s="92" t="str">
        <f>IF(COVER!$C$10="","",COVER!$C$10)</f>
        <v/>
      </c>
      <c r="D349" s="17" t="str">
        <f>IF('TECHNOLOGY REGISTER'!D44="","",'TECHNOLOGY REGISTER'!D44)</f>
        <v/>
      </c>
      <c r="E349" s="30"/>
      <c r="F349" s="42"/>
      <c r="G349" s="30"/>
      <c r="H349" s="24" t="str">
        <f t="shared" si="1"/>
        <v/>
      </c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</row>
    <row r="350" spans="2:54" ht="15" customHeight="1" x14ac:dyDescent="0.2">
      <c r="B350" s="39" t="s">
        <v>105</v>
      </c>
      <c r="C350" s="93" t="str">
        <f>IF(COVER!$C$10="","",COVER!$C$10)</f>
        <v/>
      </c>
      <c r="D350" s="19" t="str">
        <f>IF('TECHNOLOGY REGISTER'!D45="","",'TECHNOLOGY REGISTER'!D45)</f>
        <v/>
      </c>
      <c r="E350" s="29"/>
      <c r="F350" s="41"/>
      <c r="G350" s="29"/>
      <c r="H350" s="32" t="str">
        <f t="shared" si="1"/>
        <v/>
      </c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</row>
    <row r="351" spans="2:54" ht="15" customHeight="1" x14ac:dyDescent="0.2">
      <c r="B351" s="40" t="s">
        <v>105</v>
      </c>
      <c r="C351" s="92" t="str">
        <f>IF(COVER!$C$10="","",COVER!$C$10)</f>
        <v/>
      </c>
      <c r="D351" s="17" t="str">
        <f>IF('TECHNOLOGY REGISTER'!D46="","",'TECHNOLOGY REGISTER'!D46)</f>
        <v/>
      </c>
      <c r="E351" s="30"/>
      <c r="F351" s="42"/>
      <c r="G351" s="30"/>
      <c r="H351" s="24" t="str">
        <f t="shared" si="1"/>
        <v/>
      </c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</row>
    <row r="352" spans="2:54" ht="15" customHeight="1" x14ac:dyDescent="0.2">
      <c r="B352" s="39" t="s">
        <v>105</v>
      </c>
      <c r="C352" s="93" t="str">
        <f>IF(COVER!$C$10="","",COVER!$C$10)</f>
        <v/>
      </c>
      <c r="D352" s="19" t="str">
        <f>IF('TECHNOLOGY REGISTER'!D47="","",'TECHNOLOGY REGISTER'!D47)</f>
        <v/>
      </c>
      <c r="E352" s="29"/>
      <c r="F352" s="41"/>
      <c r="G352" s="29"/>
      <c r="H352" s="32" t="str">
        <f t="shared" si="1"/>
        <v/>
      </c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</row>
    <row r="353" spans="2:54" ht="15" customHeight="1" x14ac:dyDescent="0.2">
      <c r="B353" s="40" t="s">
        <v>105</v>
      </c>
      <c r="C353" s="92" t="str">
        <f>IF(COVER!$C$10="","",COVER!$C$10)</f>
        <v/>
      </c>
      <c r="D353" s="17" t="str">
        <f>IF('TECHNOLOGY REGISTER'!D48="","",'TECHNOLOGY REGISTER'!D48)</f>
        <v/>
      </c>
      <c r="E353" s="30"/>
      <c r="F353" s="42"/>
      <c r="G353" s="30"/>
      <c r="H353" s="24" t="str">
        <f t="shared" si="1"/>
        <v/>
      </c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</row>
    <row r="354" spans="2:54" ht="15" customHeight="1" x14ac:dyDescent="0.2">
      <c r="B354" s="39" t="s">
        <v>105</v>
      </c>
      <c r="C354" s="93" t="str">
        <f>IF(COVER!$C$10="","",COVER!$C$10)</f>
        <v/>
      </c>
      <c r="D354" s="19" t="str">
        <f>IF('TECHNOLOGY REGISTER'!D49="","",'TECHNOLOGY REGISTER'!D49)</f>
        <v/>
      </c>
      <c r="E354" s="29"/>
      <c r="F354" s="41"/>
      <c r="G354" s="29"/>
      <c r="H354" s="32" t="str">
        <f t="shared" si="1"/>
        <v/>
      </c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</row>
    <row r="355" spans="2:54" ht="15" customHeight="1" x14ac:dyDescent="0.2">
      <c r="B355" s="40" t="s">
        <v>105</v>
      </c>
      <c r="C355" s="92" t="str">
        <f>IF(COVER!$C$10="","",COVER!$C$10)</f>
        <v/>
      </c>
      <c r="D355" s="17" t="str">
        <f>IF('TECHNOLOGY REGISTER'!D50="","",'TECHNOLOGY REGISTER'!D50)</f>
        <v/>
      </c>
      <c r="E355" s="30"/>
      <c r="F355" s="42"/>
      <c r="G355" s="30"/>
      <c r="H355" s="24" t="str">
        <f t="shared" si="1"/>
        <v/>
      </c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</row>
    <row r="356" spans="2:54" ht="15" customHeight="1" x14ac:dyDescent="0.2">
      <c r="B356" s="39" t="s">
        <v>105</v>
      </c>
      <c r="C356" s="93" t="str">
        <f>IF(COVER!$C$10="","",COVER!$C$10)</f>
        <v/>
      </c>
      <c r="D356" s="19" t="str">
        <f>IF('TECHNOLOGY REGISTER'!D51="","",'TECHNOLOGY REGISTER'!D51)</f>
        <v/>
      </c>
      <c r="E356" s="29"/>
      <c r="F356" s="41"/>
      <c r="G356" s="29"/>
      <c r="H356" s="32" t="str">
        <f t="shared" si="1"/>
        <v/>
      </c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</row>
    <row r="357" spans="2:54" ht="15" customHeight="1" x14ac:dyDescent="0.2">
      <c r="B357" s="40" t="s">
        <v>105</v>
      </c>
      <c r="C357" s="92" t="str">
        <f>IF(COVER!$C$10="","",COVER!$C$10)</f>
        <v/>
      </c>
      <c r="D357" s="17" t="str">
        <f>IF('TECHNOLOGY REGISTER'!D52="","",'TECHNOLOGY REGISTER'!D52)</f>
        <v/>
      </c>
      <c r="E357" s="30"/>
      <c r="F357" s="42"/>
      <c r="G357" s="30"/>
      <c r="H357" s="24" t="str">
        <f t="shared" si="1"/>
        <v/>
      </c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</row>
    <row r="358" spans="2:54" ht="15" customHeight="1" x14ac:dyDescent="0.2">
      <c r="B358" s="39" t="s">
        <v>105</v>
      </c>
      <c r="C358" s="93" t="str">
        <f>IF(COVER!$C$10="","",COVER!$C$10)</f>
        <v/>
      </c>
      <c r="D358" s="19" t="str">
        <f>IF('TECHNOLOGY REGISTER'!D53="","",'TECHNOLOGY REGISTER'!D53)</f>
        <v/>
      </c>
      <c r="E358" s="29"/>
      <c r="F358" s="41"/>
      <c r="G358" s="29"/>
      <c r="H358" s="32" t="str">
        <f t="shared" si="1"/>
        <v/>
      </c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</row>
    <row r="359" spans="2:54" ht="15" customHeight="1" x14ac:dyDescent="0.2">
      <c r="B359" s="40" t="s">
        <v>105</v>
      </c>
      <c r="C359" s="92" t="str">
        <f>IF(COVER!$C$10="","",COVER!$C$10)</f>
        <v/>
      </c>
      <c r="D359" s="17" t="str">
        <f>IF('TECHNOLOGY REGISTER'!D54="","",'TECHNOLOGY REGISTER'!D54)</f>
        <v/>
      </c>
      <c r="E359" s="30"/>
      <c r="F359" s="42"/>
      <c r="G359" s="30"/>
      <c r="H359" s="24" t="str">
        <f t="shared" si="1"/>
        <v/>
      </c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</row>
    <row r="360" spans="2:54" ht="15" customHeight="1" x14ac:dyDescent="0.2">
      <c r="B360" s="39" t="s">
        <v>105</v>
      </c>
      <c r="C360" s="93" t="str">
        <f>IF(COVER!$C$10="","",COVER!$C$10)</f>
        <v/>
      </c>
      <c r="D360" s="19" t="str">
        <f>IF('TECHNOLOGY REGISTER'!D55="","",'TECHNOLOGY REGISTER'!D55)</f>
        <v/>
      </c>
      <c r="E360" s="29"/>
      <c r="F360" s="41"/>
      <c r="G360" s="29"/>
      <c r="H360" s="32" t="str">
        <f t="shared" si="1"/>
        <v/>
      </c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</row>
    <row r="361" spans="2:54" ht="15" customHeight="1" thickBot="1" x14ac:dyDescent="0.25">
      <c r="B361" s="40" t="s">
        <v>105</v>
      </c>
      <c r="C361" s="92" t="str">
        <f>IF(COVER!$C$10="","",COVER!$C$10)</f>
        <v/>
      </c>
      <c r="D361" s="17" t="str">
        <f>IF('TECHNOLOGY REGISTER'!D56="","",'TECHNOLOGY REGISTER'!D56)</f>
        <v/>
      </c>
      <c r="E361" s="30"/>
      <c r="F361" s="42"/>
      <c r="G361" s="30"/>
      <c r="H361" s="24" t="str">
        <f t="shared" si="1"/>
        <v/>
      </c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</row>
    <row r="362" spans="2:54" customFormat="1" ht="20" customHeight="1" x14ac:dyDescent="0.2">
      <c r="B362" s="61" t="s">
        <v>108</v>
      </c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  <c r="AA362" s="61"/>
      <c r="AB362" s="61"/>
      <c r="AC362" s="61"/>
      <c r="AD362" s="61"/>
      <c r="AE362" s="61"/>
      <c r="AF362" s="61"/>
      <c r="AG362" s="61"/>
      <c r="AH362" s="61"/>
      <c r="AI362" s="61"/>
      <c r="AJ362" s="61"/>
      <c r="AK362" s="61"/>
      <c r="AL362" s="61"/>
      <c r="AM362" s="61"/>
      <c r="AN362" s="61"/>
      <c r="AO362" s="61"/>
      <c r="AP362" s="61"/>
      <c r="AQ362" s="61"/>
      <c r="AR362" s="61"/>
      <c r="AS362" s="61"/>
      <c r="AT362" s="61"/>
      <c r="AU362" s="61"/>
      <c r="AV362" s="61"/>
      <c r="AW362" s="61"/>
      <c r="AX362" s="61"/>
      <c r="AY362" s="61"/>
      <c r="AZ362" s="61"/>
      <c r="BA362" s="61"/>
      <c r="BB362" s="61"/>
    </row>
    <row r="363" spans="2:54" ht="17" customHeight="1" x14ac:dyDescent="0.2">
      <c r="B363" s="39" t="s">
        <v>105</v>
      </c>
      <c r="C363" s="90" t="str">
        <f>IF(COVER!$C$10="","",COVER!$C$10)</f>
        <v/>
      </c>
      <c r="D363" s="19" t="str">
        <f>IF('TECHNOLOGY REGISTER'!D7="","",'TECHNOLOGY REGISTER'!D7)</f>
        <v/>
      </c>
      <c r="E363" s="29"/>
      <c r="F363" s="41"/>
      <c r="G363" s="29"/>
      <c r="H363" s="32" t="str">
        <f>IF(E363="","",E363&amp;"/kWh")</f>
        <v/>
      </c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</row>
    <row r="364" spans="2:54" ht="17" customHeight="1" x14ac:dyDescent="0.2">
      <c r="B364" s="40" t="s">
        <v>105</v>
      </c>
      <c r="C364" s="91" t="str">
        <f>IF(COVER!$C$10="","",COVER!$C$10)</f>
        <v/>
      </c>
      <c r="D364" s="17" t="str">
        <f>IF('TECHNOLOGY REGISTER'!D8="","",'TECHNOLOGY REGISTER'!D8)</f>
        <v/>
      </c>
      <c r="E364" s="30"/>
      <c r="F364" s="42"/>
      <c r="G364" s="30"/>
      <c r="H364" s="24" t="str">
        <f t="shared" ref="H364:H412" si="2">IF(E364="","",E364&amp;"/kWh")</f>
        <v/>
      </c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</row>
    <row r="365" spans="2:54" ht="17" customHeight="1" x14ac:dyDescent="0.2">
      <c r="B365" s="39" t="s">
        <v>105</v>
      </c>
      <c r="C365" s="90" t="str">
        <f>IF(COVER!$C$10="","",COVER!$C$10)</f>
        <v/>
      </c>
      <c r="D365" s="19" t="str">
        <f>IF('TECHNOLOGY REGISTER'!D9="","",'TECHNOLOGY REGISTER'!D9)</f>
        <v/>
      </c>
      <c r="E365" s="29"/>
      <c r="F365" s="41"/>
      <c r="G365" s="29"/>
      <c r="H365" s="32" t="str">
        <f t="shared" si="2"/>
        <v/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</row>
    <row r="366" spans="2:54" ht="17" customHeight="1" x14ac:dyDescent="0.2">
      <c r="B366" s="40" t="s">
        <v>105</v>
      </c>
      <c r="C366" s="91" t="str">
        <f>IF(COVER!$C$10="","",COVER!$C$10)</f>
        <v/>
      </c>
      <c r="D366" s="17" t="str">
        <f>IF('TECHNOLOGY REGISTER'!D10="","",'TECHNOLOGY REGISTER'!D10)</f>
        <v/>
      </c>
      <c r="E366" s="30"/>
      <c r="F366" s="42"/>
      <c r="G366" s="30"/>
      <c r="H366" s="24" t="str">
        <f t="shared" si="2"/>
        <v/>
      </c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</row>
    <row r="367" spans="2:54" ht="17" customHeight="1" x14ac:dyDescent="0.2">
      <c r="B367" s="39" t="s">
        <v>105</v>
      </c>
      <c r="C367" s="90" t="str">
        <f>IF(COVER!$C$10="","",COVER!$C$10)</f>
        <v/>
      </c>
      <c r="D367" s="19" t="str">
        <f>IF('TECHNOLOGY REGISTER'!D11="","",'TECHNOLOGY REGISTER'!D11)</f>
        <v/>
      </c>
      <c r="E367" s="29"/>
      <c r="F367" s="41"/>
      <c r="G367" s="29"/>
      <c r="H367" s="32" t="str">
        <f t="shared" si="2"/>
        <v/>
      </c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</row>
    <row r="368" spans="2:54" ht="17" customHeight="1" x14ac:dyDescent="0.2">
      <c r="B368" s="40" t="s">
        <v>105</v>
      </c>
      <c r="C368" s="91" t="str">
        <f>IF(COVER!$C$10="","",COVER!$C$10)</f>
        <v/>
      </c>
      <c r="D368" s="17" t="str">
        <f>IF('TECHNOLOGY REGISTER'!D12="","",'TECHNOLOGY REGISTER'!D12)</f>
        <v/>
      </c>
      <c r="E368" s="30"/>
      <c r="F368" s="42"/>
      <c r="G368" s="30"/>
      <c r="H368" s="24" t="str">
        <f t="shared" si="2"/>
        <v/>
      </c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</row>
    <row r="369" spans="2:54" ht="17" customHeight="1" x14ac:dyDescent="0.2">
      <c r="B369" s="39" t="s">
        <v>105</v>
      </c>
      <c r="C369" s="90" t="str">
        <f>IF(COVER!$C$10="","",COVER!$C$10)</f>
        <v/>
      </c>
      <c r="D369" s="19" t="str">
        <f>IF('TECHNOLOGY REGISTER'!D13="","",'TECHNOLOGY REGISTER'!D13)</f>
        <v/>
      </c>
      <c r="E369" s="29"/>
      <c r="F369" s="41"/>
      <c r="G369" s="29"/>
      <c r="H369" s="32" t="str">
        <f t="shared" si="2"/>
        <v/>
      </c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</row>
    <row r="370" spans="2:54" ht="17" customHeight="1" x14ac:dyDescent="0.2">
      <c r="B370" s="40" t="s">
        <v>105</v>
      </c>
      <c r="C370" s="91" t="str">
        <f>IF(COVER!$C$10="","",COVER!$C$10)</f>
        <v/>
      </c>
      <c r="D370" s="17" t="str">
        <f>IF('TECHNOLOGY REGISTER'!D14="","",'TECHNOLOGY REGISTER'!D14)</f>
        <v/>
      </c>
      <c r="E370" s="30"/>
      <c r="F370" s="42"/>
      <c r="G370" s="30"/>
      <c r="H370" s="24" t="str">
        <f t="shared" si="2"/>
        <v/>
      </c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</row>
    <row r="371" spans="2:54" ht="17" customHeight="1" x14ac:dyDescent="0.2">
      <c r="B371" s="39" t="s">
        <v>105</v>
      </c>
      <c r="C371" s="90" t="str">
        <f>IF(COVER!$C$10="","",COVER!$C$10)</f>
        <v/>
      </c>
      <c r="D371" s="19" t="str">
        <f>IF('TECHNOLOGY REGISTER'!D15="","",'TECHNOLOGY REGISTER'!D15)</f>
        <v/>
      </c>
      <c r="E371" s="29"/>
      <c r="F371" s="41"/>
      <c r="G371" s="29"/>
      <c r="H371" s="32" t="str">
        <f t="shared" si="2"/>
        <v/>
      </c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</row>
    <row r="372" spans="2:54" ht="17" customHeight="1" x14ac:dyDescent="0.2">
      <c r="B372" s="40" t="s">
        <v>105</v>
      </c>
      <c r="C372" s="91" t="str">
        <f>IF(COVER!$C$10="","",COVER!$C$10)</f>
        <v/>
      </c>
      <c r="D372" s="17" t="str">
        <f>IF('TECHNOLOGY REGISTER'!D16="","",'TECHNOLOGY REGISTER'!D16)</f>
        <v/>
      </c>
      <c r="E372" s="30"/>
      <c r="F372" s="42"/>
      <c r="G372" s="30"/>
      <c r="H372" s="24" t="str">
        <f t="shared" si="2"/>
        <v/>
      </c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</row>
    <row r="373" spans="2:54" ht="17" customHeight="1" x14ac:dyDescent="0.2">
      <c r="B373" s="39" t="s">
        <v>105</v>
      </c>
      <c r="C373" s="90" t="str">
        <f>IF(COVER!$C$10="","",COVER!$C$10)</f>
        <v/>
      </c>
      <c r="D373" s="19" t="str">
        <f>IF('TECHNOLOGY REGISTER'!D17="","",'TECHNOLOGY REGISTER'!D17)</f>
        <v/>
      </c>
      <c r="E373" s="29"/>
      <c r="F373" s="41"/>
      <c r="G373" s="29"/>
      <c r="H373" s="32" t="str">
        <f t="shared" si="2"/>
        <v/>
      </c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</row>
    <row r="374" spans="2:54" ht="17" customHeight="1" x14ac:dyDescent="0.2">
      <c r="B374" s="40" t="s">
        <v>105</v>
      </c>
      <c r="C374" s="91" t="str">
        <f>IF(COVER!$C$10="","",COVER!$C$10)</f>
        <v/>
      </c>
      <c r="D374" s="17" t="str">
        <f>IF('TECHNOLOGY REGISTER'!D18="","",'TECHNOLOGY REGISTER'!D18)</f>
        <v/>
      </c>
      <c r="E374" s="30"/>
      <c r="F374" s="42"/>
      <c r="G374" s="30"/>
      <c r="H374" s="24" t="str">
        <f t="shared" si="2"/>
        <v/>
      </c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</row>
    <row r="375" spans="2:54" ht="17" customHeight="1" x14ac:dyDescent="0.2">
      <c r="B375" s="39" t="s">
        <v>105</v>
      </c>
      <c r="C375" s="90" t="str">
        <f>IF(COVER!$C$10="","",COVER!$C$10)</f>
        <v/>
      </c>
      <c r="D375" s="19" t="str">
        <f>IF('TECHNOLOGY REGISTER'!D19="","",'TECHNOLOGY REGISTER'!D19)</f>
        <v/>
      </c>
      <c r="E375" s="29"/>
      <c r="F375" s="41"/>
      <c r="G375" s="29"/>
      <c r="H375" s="32" t="str">
        <f t="shared" si="2"/>
        <v/>
      </c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</row>
    <row r="376" spans="2:54" ht="17" customHeight="1" x14ac:dyDescent="0.2">
      <c r="B376" s="40" t="s">
        <v>105</v>
      </c>
      <c r="C376" s="91" t="str">
        <f>IF(COVER!$C$10="","",COVER!$C$10)</f>
        <v/>
      </c>
      <c r="D376" s="17" t="str">
        <f>IF('TECHNOLOGY REGISTER'!D20="","",'TECHNOLOGY REGISTER'!D20)</f>
        <v/>
      </c>
      <c r="E376" s="30"/>
      <c r="F376" s="42"/>
      <c r="G376" s="30"/>
      <c r="H376" s="24" t="str">
        <f t="shared" si="2"/>
        <v/>
      </c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</row>
    <row r="377" spans="2:54" ht="17" customHeight="1" x14ac:dyDescent="0.2">
      <c r="B377" s="39" t="s">
        <v>105</v>
      </c>
      <c r="C377" s="90" t="str">
        <f>IF(COVER!$C$10="","",COVER!$C$10)</f>
        <v/>
      </c>
      <c r="D377" s="19" t="str">
        <f>IF('TECHNOLOGY REGISTER'!D21="","",'TECHNOLOGY REGISTER'!D21)</f>
        <v/>
      </c>
      <c r="E377" s="29"/>
      <c r="F377" s="41"/>
      <c r="G377" s="29"/>
      <c r="H377" s="32" t="str">
        <f t="shared" si="2"/>
        <v/>
      </c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</row>
    <row r="378" spans="2:54" ht="15" customHeight="1" x14ac:dyDescent="0.2">
      <c r="B378" s="40" t="s">
        <v>105</v>
      </c>
      <c r="C378" s="92" t="str">
        <f>IF(COVER!$C$10="","",COVER!$C$10)</f>
        <v/>
      </c>
      <c r="D378" s="17" t="str">
        <f>IF('TECHNOLOGY REGISTER'!D22="","",'TECHNOLOGY REGISTER'!D22)</f>
        <v/>
      </c>
      <c r="E378" s="30"/>
      <c r="F378" s="42"/>
      <c r="G378" s="30"/>
      <c r="H378" s="24" t="str">
        <f t="shared" si="2"/>
        <v/>
      </c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</row>
    <row r="379" spans="2:54" ht="15" customHeight="1" x14ac:dyDescent="0.2">
      <c r="B379" s="39" t="s">
        <v>105</v>
      </c>
      <c r="C379" s="93" t="str">
        <f>IF(COVER!$C$10="","",COVER!$C$10)</f>
        <v/>
      </c>
      <c r="D379" s="19" t="str">
        <f>IF('TECHNOLOGY REGISTER'!D23="","",'TECHNOLOGY REGISTER'!D23)</f>
        <v/>
      </c>
      <c r="E379" s="29"/>
      <c r="F379" s="41"/>
      <c r="G379" s="29"/>
      <c r="H379" s="32" t="str">
        <f t="shared" si="2"/>
        <v/>
      </c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</row>
    <row r="380" spans="2:54" ht="15" customHeight="1" x14ac:dyDescent="0.2">
      <c r="B380" s="40" t="s">
        <v>105</v>
      </c>
      <c r="C380" s="92" t="str">
        <f>IF(COVER!$C$10="","",COVER!$C$10)</f>
        <v/>
      </c>
      <c r="D380" s="17" t="str">
        <f>IF('TECHNOLOGY REGISTER'!D24="","",'TECHNOLOGY REGISTER'!D24)</f>
        <v/>
      </c>
      <c r="E380" s="30"/>
      <c r="F380" s="42"/>
      <c r="G380" s="30"/>
      <c r="H380" s="24" t="str">
        <f t="shared" si="2"/>
        <v/>
      </c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</row>
    <row r="381" spans="2:54" ht="15" customHeight="1" x14ac:dyDescent="0.2">
      <c r="B381" s="39" t="s">
        <v>105</v>
      </c>
      <c r="C381" s="93" t="str">
        <f>IF(COVER!$C$10="","",COVER!$C$10)</f>
        <v/>
      </c>
      <c r="D381" s="19" t="str">
        <f>IF('TECHNOLOGY REGISTER'!D25="","",'TECHNOLOGY REGISTER'!D25)</f>
        <v/>
      </c>
      <c r="E381" s="29"/>
      <c r="F381" s="41"/>
      <c r="G381" s="29"/>
      <c r="H381" s="32" t="str">
        <f t="shared" si="2"/>
        <v/>
      </c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</row>
    <row r="382" spans="2:54" ht="15" customHeight="1" x14ac:dyDescent="0.2">
      <c r="B382" s="40" t="s">
        <v>105</v>
      </c>
      <c r="C382" s="92" t="str">
        <f>IF(COVER!$C$10="","",COVER!$C$10)</f>
        <v/>
      </c>
      <c r="D382" s="17" t="str">
        <f>IF('TECHNOLOGY REGISTER'!D26="","",'TECHNOLOGY REGISTER'!D26)</f>
        <v/>
      </c>
      <c r="E382" s="30"/>
      <c r="F382" s="42"/>
      <c r="G382" s="30"/>
      <c r="H382" s="24" t="str">
        <f t="shared" si="2"/>
        <v/>
      </c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</row>
    <row r="383" spans="2:54" ht="15" customHeight="1" x14ac:dyDescent="0.2">
      <c r="B383" s="39" t="s">
        <v>105</v>
      </c>
      <c r="C383" s="93" t="str">
        <f>IF(COVER!$C$10="","",COVER!$C$10)</f>
        <v/>
      </c>
      <c r="D383" s="19" t="str">
        <f>IF('TECHNOLOGY REGISTER'!D27="","",'TECHNOLOGY REGISTER'!D27)</f>
        <v/>
      </c>
      <c r="E383" s="29"/>
      <c r="F383" s="41"/>
      <c r="G383" s="29"/>
      <c r="H383" s="32" t="str">
        <f t="shared" si="2"/>
        <v/>
      </c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</row>
    <row r="384" spans="2:54" ht="15" customHeight="1" x14ac:dyDescent="0.2">
      <c r="B384" s="40" t="s">
        <v>105</v>
      </c>
      <c r="C384" s="92" t="str">
        <f>IF(COVER!$C$10="","",COVER!$C$10)</f>
        <v/>
      </c>
      <c r="D384" s="17" t="str">
        <f>IF('TECHNOLOGY REGISTER'!D28="","",'TECHNOLOGY REGISTER'!D28)</f>
        <v/>
      </c>
      <c r="E384" s="30"/>
      <c r="F384" s="42"/>
      <c r="G384" s="30"/>
      <c r="H384" s="24" t="str">
        <f t="shared" si="2"/>
        <v/>
      </c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</row>
    <row r="385" spans="2:54" ht="15" customHeight="1" x14ac:dyDescent="0.2">
      <c r="B385" s="39" t="s">
        <v>105</v>
      </c>
      <c r="C385" s="93" t="str">
        <f>IF(COVER!$C$10="","",COVER!$C$10)</f>
        <v/>
      </c>
      <c r="D385" s="19" t="str">
        <f>IF('TECHNOLOGY REGISTER'!D29="","",'TECHNOLOGY REGISTER'!D29)</f>
        <v/>
      </c>
      <c r="E385" s="29"/>
      <c r="F385" s="41"/>
      <c r="G385" s="29"/>
      <c r="H385" s="32" t="str">
        <f t="shared" si="2"/>
        <v/>
      </c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</row>
    <row r="386" spans="2:54" ht="15" customHeight="1" x14ac:dyDescent="0.2">
      <c r="B386" s="40" t="s">
        <v>105</v>
      </c>
      <c r="C386" s="92" t="str">
        <f>IF(COVER!$C$10="","",COVER!$C$10)</f>
        <v/>
      </c>
      <c r="D386" s="17" t="str">
        <f>IF('TECHNOLOGY REGISTER'!D30="","",'TECHNOLOGY REGISTER'!D30)</f>
        <v/>
      </c>
      <c r="E386" s="30"/>
      <c r="F386" s="42"/>
      <c r="G386" s="30"/>
      <c r="H386" s="24" t="str">
        <f t="shared" si="2"/>
        <v/>
      </c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</row>
    <row r="387" spans="2:54" ht="15" customHeight="1" x14ac:dyDescent="0.2">
      <c r="B387" s="39" t="s">
        <v>105</v>
      </c>
      <c r="C387" s="93" t="str">
        <f>IF(COVER!$C$10="","",COVER!$C$10)</f>
        <v/>
      </c>
      <c r="D387" s="19" t="str">
        <f>IF('TECHNOLOGY REGISTER'!D31="","",'TECHNOLOGY REGISTER'!D31)</f>
        <v/>
      </c>
      <c r="E387" s="29"/>
      <c r="F387" s="41"/>
      <c r="G387" s="29"/>
      <c r="H387" s="32" t="str">
        <f t="shared" si="2"/>
        <v/>
      </c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</row>
    <row r="388" spans="2:54" ht="15" customHeight="1" x14ac:dyDescent="0.2">
      <c r="B388" s="40" t="s">
        <v>105</v>
      </c>
      <c r="C388" s="92" t="str">
        <f>IF(COVER!$C$10="","",COVER!$C$10)</f>
        <v/>
      </c>
      <c r="D388" s="17" t="str">
        <f>IF('TECHNOLOGY REGISTER'!D32="","",'TECHNOLOGY REGISTER'!D32)</f>
        <v/>
      </c>
      <c r="E388" s="30"/>
      <c r="F388" s="42"/>
      <c r="G388" s="30"/>
      <c r="H388" s="24" t="str">
        <f t="shared" si="2"/>
        <v/>
      </c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</row>
    <row r="389" spans="2:54" ht="15" customHeight="1" x14ac:dyDescent="0.2">
      <c r="B389" s="39" t="s">
        <v>105</v>
      </c>
      <c r="C389" s="93" t="str">
        <f>IF(COVER!$C$10="","",COVER!$C$10)</f>
        <v/>
      </c>
      <c r="D389" s="19" t="str">
        <f>IF('TECHNOLOGY REGISTER'!D33="","",'TECHNOLOGY REGISTER'!D33)</f>
        <v/>
      </c>
      <c r="E389" s="29"/>
      <c r="F389" s="41"/>
      <c r="G389" s="29"/>
      <c r="H389" s="32" t="str">
        <f t="shared" si="2"/>
        <v/>
      </c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</row>
    <row r="390" spans="2:54" ht="15" customHeight="1" x14ac:dyDescent="0.2">
      <c r="B390" s="40" t="s">
        <v>105</v>
      </c>
      <c r="C390" s="92" t="str">
        <f>IF(COVER!$C$10="","",COVER!$C$10)</f>
        <v/>
      </c>
      <c r="D390" s="17" t="str">
        <f>IF('TECHNOLOGY REGISTER'!D34="","",'TECHNOLOGY REGISTER'!D34)</f>
        <v/>
      </c>
      <c r="E390" s="30"/>
      <c r="F390" s="42"/>
      <c r="G390" s="30"/>
      <c r="H390" s="24" t="str">
        <f t="shared" si="2"/>
        <v/>
      </c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</row>
    <row r="391" spans="2:54" ht="15" customHeight="1" x14ac:dyDescent="0.2">
      <c r="B391" s="39" t="s">
        <v>105</v>
      </c>
      <c r="C391" s="93" t="str">
        <f>IF(COVER!$C$10="","",COVER!$C$10)</f>
        <v/>
      </c>
      <c r="D391" s="19" t="str">
        <f>IF('TECHNOLOGY REGISTER'!D35="","",'TECHNOLOGY REGISTER'!D35)</f>
        <v/>
      </c>
      <c r="E391" s="29"/>
      <c r="F391" s="41"/>
      <c r="G391" s="29"/>
      <c r="H391" s="32" t="str">
        <f t="shared" si="2"/>
        <v/>
      </c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</row>
    <row r="392" spans="2:54" ht="15" customHeight="1" x14ac:dyDescent="0.2">
      <c r="B392" s="40" t="s">
        <v>105</v>
      </c>
      <c r="C392" s="92" t="str">
        <f>IF(COVER!$C$10="","",COVER!$C$10)</f>
        <v/>
      </c>
      <c r="D392" s="17" t="str">
        <f>IF('TECHNOLOGY REGISTER'!D36="","",'TECHNOLOGY REGISTER'!D36)</f>
        <v/>
      </c>
      <c r="E392" s="30"/>
      <c r="F392" s="42"/>
      <c r="G392" s="30"/>
      <c r="H392" s="24" t="str">
        <f t="shared" si="2"/>
        <v/>
      </c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</row>
    <row r="393" spans="2:54" ht="15" customHeight="1" x14ac:dyDescent="0.2">
      <c r="B393" s="39" t="s">
        <v>105</v>
      </c>
      <c r="C393" s="93" t="str">
        <f>IF(COVER!$C$10="","",COVER!$C$10)</f>
        <v/>
      </c>
      <c r="D393" s="19" t="str">
        <f>IF('TECHNOLOGY REGISTER'!D37="","",'TECHNOLOGY REGISTER'!D37)</f>
        <v/>
      </c>
      <c r="E393" s="29"/>
      <c r="F393" s="41"/>
      <c r="G393" s="29"/>
      <c r="H393" s="32" t="str">
        <f t="shared" si="2"/>
        <v/>
      </c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</row>
    <row r="394" spans="2:54" ht="15" customHeight="1" x14ac:dyDescent="0.2">
      <c r="B394" s="40" t="s">
        <v>105</v>
      </c>
      <c r="C394" s="92" t="str">
        <f>IF(COVER!$C$10="","",COVER!$C$10)</f>
        <v/>
      </c>
      <c r="D394" s="17" t="str">
        <f>IF('TECHNOLOGY REGISTER'!D38="","",'TECHNOLOGY REGISTER'!D38)</f>
        <v/>
      </c>
      <c r="E394" s="30"/>
      <c r="F394" s="42"/>
      <c r="G394" s="30"/>
      <c r="H394" s="24" t="str">
        <f t="shared" si="2"/>
        <v/>
      </c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</row>
    <row r="395" spans="2:54" ht="15" customHeight="1" x14ac:dyDescent="0.2">
      <c r="B395" s="39" t="s">
        <v>105</v>
      </c>
      <c r="C395" s="93" t="str">
        <f>IF(COVER!$C$10="","",COVER!$C$10)</f>
        <v/>
      </c>
      <c r="D395" s="19" t="str">
        <f>IF('TECHNOLOGY REGISTER'!D39="","",'TECHNOLOGY REGISTER'!D39)</f>
        <v/>
      </c>
      <c r="E395" s="29"/>
      <c r="F395" s="41"/>
      <c r="G395" s="29"/>
      <c r="H395" s="32" t="str">
        <f t="shared" si="2"/>
        <v/>
      </c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</row>
    <row r="396" spans="2:54" ht="15" customHeight="1" x14ac:dyDescent="0.2">
      <c r="B396" s="40" t="s">
        <v>105</v>
      </c>
      <c r="C396" s="92" t="str">
        <f>IF(COVER!$C$10="","",COVER!$C$10)</f>
        <v/>
      </c>
      <c r="D396" s="17" t="str">
        <f>IF('TECHNOLOGY REGISTER'!D40="","",'TECHNOLOGY REGISTER'!D40)</f>
        <v/>
      </c>
      <c r="E396" s="30"/>
      <c r="F396" s="42"/>
      <c r="G396" s="30"/>
      <c r="H396" s="24" t="str">
        <f t="shared" si="2"/>
        <v/>
      </c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</row>
    <row r="397" spans="2:54" ht="15" customHeight="1" x14ac:dyDescent="0.2">
      <c r="B397" s="39" t="s">
        <v>105</v>
      </c>
      <c r="C397" s="93" t="str">
        <f>IF(COVER!$C$10="","",COVER!$C$10)</f>
        <v/>
      </c>
      <c r="D397" s="19" t="str">
        <f>IF('TECHNOLOGY REGISTER'!D41="","",'TECHNOLOGY REGISTER'!D41)</f>
        <v/>
      </c>
      <c r="E397" s="29"/>
      <c r="F397" s="41"/>
      <c r="G397" s="29"/>
      <c r="H397" s="32" t="str">
        <f t="shared" si="2"/>
        <v/>
      </c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</row>
    <row r="398" spans="2:54" ht="15" customHeight="1" x14ac:dyDescent="0.2">
      <c r="B398" s="40" t="s">
        <v>105</v>
      </c>
      <c r="C398" s="92" t="str">
        <f>IF(COVER!$C$10="","",COVER!$C$10)</f>
        <v/>
      </c>
      <c r="D398" s="17" t="str">
        <f>IF('TECHNOLOGY REGISTER'!D42="","",'TECHNOLOGY REGISTER'!D42)</f>
        <v/>
      </c>
      <c r="E398" s="30"/>
      <c r="F398" s="42"/>
      <c r="G398" s="30"/>
      <c r="H398" s="24" t="str">
        <f t="shared" si="2"/>
        <v/>
      </c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</row>
    <row r="399" spans="2:54" ht="15" customHeight="1" x14ac:dyDescent="0.2">
      <c r="B399" s="39" t="s">
        <v>105</v>
      </c>
      <c r="C399" s="93" t="str">
        <f>IF(COVER!$C$10="","",COVER!$C$10)</f>
        <v/>
      </c>
      <c r="D399" s="19" t="str">
        <f>IF('TECHNOLOGY REGISTER'!D43="","",'TECHNOLOGY REGISTER'!D43)</f>
        <v/>
      </c>
      <c r="E399" s="29"/>
      <c r="F399" s="41"/>
      <c r="G399" s="29"/>
      <c r="H399" s="32" t="str">
        <f t="shared" si="2"/>
        <v/>
      </c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</row>
    <row r="400" spans="2:54" ht="15" customHeight="1" x14ac:dyDescent="0.2">
      <c r="B400" s="40" t="s">
        <v>105</v>
      </c>
      <c r="C400" s="92" t="str">
        <f>IF(COVER!$C$10="","",COVER!$C$10)</f>
        <v/>
      </c>
      <c r="D400" s="17" t="str">
        <f>IF('TECHNOLOGY REGISTER'!D44="","",'TECHNOLOGY REGISTER'!D44)</f>
        <v/>
      </c>
      <c r="E400" s="30"/>
      <c r="F400" s="42"/>
      <c r="G400" s="30"/>
      <c r="H400" s="24" t="str">
        <f t="shared" si="2"/>
        <v/>
      </c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</row>
    <row r="401" spans="2:54" ht="15" customHeight="1" x14ac:dyDescent="0.2">
      <c r="B401" s="39" t="s">
        <v>105</v>
      </c>
      <c r="C401" s="93" t="str">
        <f>IF(COVER!$C$10="","",COVER!$C$10)</f>
        <v/>
      </c>
      <c r="D401" s="19" t="str">
        <f>IF('TECHNOLOGY REGISTER'!D45="","",'TECHNOLOGY REGISTER'!D45)</f>
        <v/>
      </c>
      <c r="E401" s="29"/>
      <c r="F401" s="41"/>
      <c r="G401" s="29"/>
      <c r="H401" s="32" t="str">
        <f t="shared" si="2"/>
        <v/>
      </c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</row>
    <row r="402" spans="2:54" ht="15" customHeight="1" x14ac:dyDescent="0.2">
      <c r="B402" s="40" t="s">
        <v>105</v>
      </c>
      <c r="C402" s="92" t="str">
        <f>IF(COVER!$C$10="","",COVER!$C$10)</f>
        <v/>
      </c>
      <c r="D402" s="17" t="str">
        <f>IF('TECHNOLOGY REGISTER'!D46="","",'TECHNOLOGY REGISTER'!D46)</f>
        <v/>
      </c>
      <c r="E402" s="30"/>
      <c r="F402" s="42"/>
      <c r="G402" s="30"/>
      <c r="H402" s="24" t="str">
        <f t="shared" si="2"/>
        <v/>
      </c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</row>
    <row r="403" spans="2:54" ht="15" customHeight="1" x14ac:dyDescent="0.2">
      <c r="B403" s="39" t="s">
        <v>105</v>
      </c>
      <c r="C403" s="93" t="str">
        <f>IF(COVER!$C$10="","",COVER!$C$10)</f>
        <v/>
      </c>
      <c r="D403" s="19" t="str">
        <f>IF('TECHNOLOGY REGISTER'!D47="","",'TECHNOLOGY REGISTER'!D47)</f>
        <v/>
      </c>
      <c r="E403" s="29"/>
      <c r="F403" s="41"/>
      <c r="G403" s="29"/>
      <c r="H403" s="32" t="str">
        <f t="shared" si="2"/>
        <v/>
      </c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</row>
    <row r="404" spans="2:54" ht="15" customHeight="1" x14ac:dyDescent="0.2">
      <c r="B404" s="40" t="s">
        <v>105</v>
      </c>
      <c r="C404" s="92" t="str">
        <f>IF(COVER!$C$10="","",COVER!$C$10)</f>
        <v/>
      </c>
      <c r="D404" s="17" t="str">
        <f>IF('TECHNOLOGY REGISTER'!D48="","",'TECHNOLOGY REGISTER'!D48)</f>
        <v/>
      </c>
      <c r="E404" s="30"/>
      <c r="F404" s="42"/>
      <c r="G404" s="30"/>
      <c r="H404" s="24" t="str">
        <f t="shared" si="2"/>
        <v/>
      </c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</row>
    <row r="405" spans="2:54" ht="15" customHeight="1" x14ac:dyDescent="0.2">
      <c r="B405" s="39" t="s">
        <v>105</v>
      </c>
      <c r="C405" s="93" t="str">
        <f>IF(COVER!$C$10="","",COVER!$C$10)</f>
        <v/>
      </c>
      <c r="D405" s="19" t="str">
        <f>IF('TECHNOLOGY REGISTER'!D49="","",'TECHNOLOGY REGISTER'!D49)</f>
        <v/>
      </c>
      <c r="E405" s="29"/>
      <c r="F405" s="41"/>
      <c r="G405" s="29"/>
      <c r="H405" s="32" t="str">
        <f t="shared" si="2"/>
        <v/>
      </c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</row>
    <row r="406" spans="2:54" ht="15" customHeight="1" x14ac:dyDescent="0.2">
      <c r="B406" s="40" t="s">
        <v>105</v>
      </c>
      <c r="C406" s="92" t="str">
        <f>IF(COVER!$C$10="","",COVER!$C$10)</f>
        <v/>
      </c>
      <c r="D406" s="17" t="str">
        <f>IF('TECHNOLOGY REGISTER'!D50="","",'TECHNOLOGY REGISTER'!D50)</f>
        <v/>
      </c>
      <c r="E406" s="30"/>
      <c r="F406" s="42"/>
      <c r="G406" s="30"/>
      <c r="H406" s="24" t="str">
        <f t="shared" si="2"/>
        <v/>
      </c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</row>
    <row r="407" spans="2:54" ht="15" customHeight="1" x14ac:dyDescent="0.2">
      <c r="B407" s="39" t="s">
        <v>105</v>
      </c>
      <c r="C407" s="93" t="str">
        <f>IF(COVER!$C$10="","",COVER!$C$10)</f>
        <v/>
      </c>
      <c r="D407" s="19" t="str">
        <f>IF('TECHNOLOGY REGISTER'!D51="","",'TECHNOLOGY REGISTER'!D51)</f>
        <v/>
      </c>
      <c r="E407" s="29"/>
      <c r="F407" s="41"/>
      <c r="G407" s="29"/>
      <c r="H407" s="32" t="str">
        <f t="shared" si="2"/>
        <v/>
      </c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</row>
    <row r="408" spans="2:54" ht="15" customHeight="1" x14ac:dyDescent="0.2">
      <c r="B408" s="40" t="s">
        <v>105</v>
      </c>
      <c r="C408" s="92" t="str">
        <f>IF(COVER!$C$10="","",COVER!$C$10)</f>
        <v/>
      </c>
      <c r="D408" s="17" t="str">
        <f>IF('TECHNOLOGY REGISTER'!D52="","",'TECHNOLOGY REGISTER'!D52)</f>
        <v/>
      </c>
      <c r="E408" s="30"/>
      <c r="F408" s="42"/>
      <c r="G408" s="30"/>
      <c r="H408" s="24" t="str">
        <f t="shared" si="2"/>
        <v/>
      </c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</row>
    <row r="409" spans="2:54" ht="15" customHeight="1" x14ac:dyDescent="0.2">
      <c r="B409" s="39" t="s">
        <v>105</v>
      </c>
      <c r="C409" s="93" t="str">
        <f>IF(COVER!$C$10="","",COVER!$C$10)</f>
        <v/>
      </c>
      <c r="D409" s="19" t="str">
        <f>IF('TECHNOLOGY REGISTER'!D53="","",'TECHNOLOGY REGISTER'!D53)</f>
        <v/>
      </c>
      <c r="E409" s="29"/>
      <c r="F409" s="41"/>
      <c r="G409" s="29"/>
      <c r="H409" s="32" t="str">
        <f t="shared" si="2"/>
        <v/>
      </c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</row>
    <row r="410" spans="2:54" ht="15" customHeight="1" x14ac:dyDescent="0.2">
      <c r="B410" s="40" t="s">
        <v>105</v>
      </c>
      <c r="C410" s="92" t="str">
        <f>IF(COVER!$C$10="","",COVER!$C$10)</f>
        <v/>
      </c>
      <c r="D410" s="17" t="str">
        <f>IF('TECHNOLOGY REGISTER'!D54="","",'TECHNOLOGY REGISTER'!D54)</f>
        <v/>
      </c>
      <c r="E410" s="30"/>
      <c r="F410" s="42"/>
      <c r="G410" s="30"/>
      <c r="H410" s="24" t="str">
        <f t="shared" si="2"/>
        <v/>
      </c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</row>
    <row r="411" spans="2:54" ht="15" customHeight="1" x14ac:dyDescent="0.2">
      <c r="B411" s="39" t="s">
        <v>105</v>
      </c>
      <c r="C411" s="93" t="str">
        <f>IF(COVER!$C$10="","",COVER!$C$10)</f>
        <v/>
      </c>
      <c r="D411" s="19" t="str">
        <f>IF('TECHNOLOGY REGISTER'!D55="","",'TECHNOLOGY REGISTER'!D55)</f>
        <v/>
      </c>
      <c r="E411" s="29"/>
      <c r="F411" s="41"/>
      <c r="G411" s="29"/>
      <c r="H411" s="32" t="str">
        <f t="shared" si="2"/>
        <v/>
      </c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</row>
    <row r="412" spans="2:54" ht="15" customHeight="1" thickBot="1" x14ac:dyDescent="0.25">
      <c r="B412" s="40" t="s">
        <v>105</v>
      </c>
      <c r="C412" s="92" t="str">
        <f>IF(COVER!$C$10="","",COVER!$C$10)</f>
        <v/>
      </c>
      <c r="D412" s="17" t="str">
        <f>IF('TECHNOLOGY REGISTER'!D56="","",'TECHNOLOGY REGISTER'!D56)</f>
        <v/>
      </c>
      <c r="E412" s="30"/>
      <c r="F412" s="42"/>
      <c r="G412" s="30"/>
      <c r="H412" s="24" t="str">
        <f t="shared" si="2"/>
        <v/>
      </c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</row>
    <row r="413" spans="2:54" customFormat="1" ht="20" customHeight="1" x14ac:dyDescent="0.2">
      <c r="B413" s="61" t="s">
        <v>109</v>
      </c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61"/>
      <c r="AL413" s="61"/>
      <c r="AM413" s="61"/>
      <c r="AN413" s="61"/>
      <c r="AO413" s="61"/>
      <c r="AP413" s="61"/>
      <c r="AQ413" s="61"/>
      <c r="AR413" s="61"/>
      <c r="AS413" s="61"/>
      <c r="AT413" s="61"/>
      <c r="AU413" s="61"/>
      <c r="AV413" s="61"/>
      <c r="AW413" s="61"/>
      <c r="AX413" s="61"/>
      <c r="AY413" s="61"/>
      <c r="AZ413" s="61"/>
      <c r="BA413" s="61"/>
      <c r="BB413" s="61"/>
    </row>
    <row r="414" spans="2:54" ht="17" customHeight="1" x14ac:dyDescent="0.2">
      <c r="B414" s="39" t="s">
        <v>105</v>
      </c>
      <c r="C414" s="90" t="str">
        <f>IF(COVER!$C$10="","",COVER!$C$10)</f>
        <v/>
      </c>
      <c r="D414" s="19" t="str">
        <f>IF('TECHNOLOGY REGISTER'!D7="","",'TECHNOLOGY REGISTER'!D7)</f>
        <v/>
      </c>
      <c r="E414" s="29"/>
      <c r="F414" s="41"/>
      <c r="G414" s="29"/>
      <c r="H414" s="32" t="str">
        <f>IF(E414="","",E414&amp;"/kWh")</f>
        <v/>
      </c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</row>
    <row r="415" spans="2:54" ht="17" customHeight="1" x14ac:dyDescent="0.2">
      <c r="B415" s="40" t="s">
        <v>105</v>
      </c>
      <c r="C415" s="91" t="str">
        <f>IF(COVER!$C$10="","",COVER!$C$10)</f>
        <v/>
      </c>
      <c r="D415" s="17" t="str">
        <f>IF('TECHNOLOGY REGISTER'!D8="","",'TECHNOLOGY REGISTER'!D8)</f>
        <v/>
      </c>
      <c r="E415" s="30"/>
      <c r="F415" s="42"/>
      <c r="G415" s="30"/>
      <c r="H415" s="24" t="str">
        <f t="shared" ref="H415:H463" si="3">IF(E415="","",E415&amp;"/kWh")</f>
        <v/>
      </c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</row>
    <row r="416" spans="2:54" ht="17" customHeight="1" x14ac:dyDescent="0.2">
      <c r="B416" s="39" t="s">
        <v>105</v>
      </c>
      <c r="C416" s="90" t="str">
        <f>IF(COVER!$C$10="","",COVER!$C$10)</f>
        <v/>
      </c>
      <c r="D416" s="19" t="str">
        <f>IF('TECHNOLOGY REGISTER'!D9="","",'TECHNOLOGY REGISTER'!D9)</f>
        <v/>
      </c>
      <c r="E416" s="29"/>
      <c r="F416" s="41"/>
      <c r="G416" s="29"/>
      <c r="H416" s="32" t="str">
        <f t="shared" si="3"/>
        <v/>
      </c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</row>
    <row r="417" spans="2:54" ht="17" customHeight="1" x14ac:dyDescent="0.2">
      <c r="B417" s="40" t="s">
        <v>105</v>
      </c>
      <c r="C417" s="91" t="str">
        <f>IF(COVER!$C$10="","",COVER!$C$10)</f>
        <v/>
      </c>
      <c r="D417" s="17" t="str">
        <f>IF('TECHNOLOGY REGISTER'!D10="","",'TECHNOLOGY REGISTER'!D10)</f>
        <v/>
      </c>
      <c r="E417" s="30"/>
      <c r="F417" s="42"/>
      <c r="G417" s="30"/>
      <c r="H417" s="24" t="str">
        <f t="shared" si="3"/>
        <v/>
      </c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</row>
    <row r="418" spans="2:54" ht="17" customHeight="1" x14ac:dyDescent="0.2">
      <c r="B418" s="39" t="s">
        <v>105</v>
      </c>
      <c r="C418" s="90" t="str">
        <f>IF(COVER!$C$10="","",COVER!$C$10)</f>
        <v/>
      </c>
      <c r="D418" s="19" t="str">
        <f>IF('TECHNOLOGY REGISTER'!D11="","",'TECHNOLOGY REGISTER'!D11)</f>
        <v/>
      </c>
      <c r="E418" s="29"/>
      <c r="F418" s="41"/>
      <c r="G418" s="29"/>
      <c r="H418" s="32" t="str">
        <f t="shared" si="3"/>
        <v/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</row>
    <row r="419" spans="2:54" ht="17" customHeight="1" x14ac:dyDescent="0.2">
      <c r="B419" s="40" t="s">
        <v>105</v>
      </c>
      <c r="C419" s="91" t="str">
        <f>IF(COVER!$C$10="","",COVER!$C$10)</f>
        <v/>
      </c>
      <c r="D419" s="17" t="str">
        <f>IF('TECHNOLOGY REGISTER'!D12="","",'TECHNOLOGY REGISTER'!D12)</f>
        <v/>
      </c>
      <c r="E419" s="30"/>
      <c r="F419" s="42"/>
      <c r="G419" s="30"/>
      <c r="H419" s="24" t="str">
        <f t="shared" si="3"/>
        <v/>
      </c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</row>
    <row r="420" spans="2:54" ht="17" customHeight="1" x14ac:dyDescent="0.2">
      <c r="B420" s="39" t="s">
        <v>105</v>
      </c>
      <c r="C420" s="90" t="str">
        <f>IF(COVER!$C$10="","",COVER!$C$10)</f>
        <v/>
      </c>
      <c r="D420" s="19" t="str">
        <f>IF('TECHNOLOGY REGISTER'!D13="","",'TECHNOLOGY REGISTER'!D13)</f>
        <v/>
      </c>
      <c r="E420" s="29"/>
      <c r="F420" s="41"/>
      <c r="G420" s="29"/>
      <c r="H420" s="32" t="str">
        <f t="shared" si="3"/>
        <v/>
      </c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</row>
    <row r="421" spans="2:54" ht="17" customHeight="1" x14ac:dyDescent="0.2">
      <c r="B421" s="40" t="s">
        <v>105</v>
      </c>
      <c r="C421" s="91" t="str">
        <f>IF(COVER!$C$10="","",COVER!$C$10)</f>
        <v/>
      </c>
      <c r="D421" s="17" t="str">
        <f>IF('TECHNOLOGY REGISTER'!D14="","",'TECHNOLOGY REGISTER'!D14)</f>
        <v/>
      </c>
      <c r="E421" s="30"/>
      <c r="F421" s="42"/>
      <c r="G421" s="30"/>
      <c r="H421" s="24" t="str">
        <f t="shared" si="3"/>
        <v/>
      </c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</row>
    <row r="422" spans="2:54" ht="17" customHeight="1" x14ac:dyDescent="0.2">
      <c r="B422" s="39" t="s">
        <v>105</v>
      </c>
      <c r="C422" s="90" t="str">
        <f>IF(COVER!$C$10="","",COVER!$C$10)</f>
        <v/>
      </c>
      <c r="D422" s="19" t="str">
        <f>IF('TECHNOLOGY REGISTER'!D15="","",'TECHNOLOGY REGISTER'!D15)</f>
        <v/>
      </c>
      <c r="E422" s="29"/>
      <c r="F422" s="41"/>
      <c r="G422" s="29"/>
      <c r="H422" s="32" t="str">
        <f t="shared" si="3"/>
        <v/>
      </c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</row>
    <row r="423" spans="2:54" ht="17" customHeight="1" x14ac:dyDescent="0.2">
      <c r="B423" s="40" t="s">
        <v>105</v>
      </c>
      <c r="C423" s="91" t="str">
        <f>IF(COVER!$C$10="","",COVER!$C$10)</f>
        <v/>
      </c>
      <c r="D423" s="17" t="str">
        <f>IF('TECHNOLOGY REGISTER'!D16="","",'TECHNOLOGY REGISTER'!D16)</f>
        <v/>
      </c>
      <c r="E423" s="30"/>
      <c r="F423" s="42"/>
      <c r="G423" s="30"/>
      <c r="H423" s="24" t="str">
        <f t="shared" si="3"/>
        <v/>
      </c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</row>
    <row r="424" spans="2:54" ht="17" customHeight="1" x14ac:dyDescent="0.2">
      <c r="B424" s="39" t="s">
        <v>105</v>
      </c>
      <c r="C424" s="90" t="str">
        <f>IF(COVER!$C$10="","",COVER!$C$10)</f>
        <v/>
      </c>
      <c r="D424" s="19" t="str">
        <f>IF('TECHNOLOGY REGISTER'!D17="","",'TECHNOLOGY REGISTER'!D17)</f>
        <v/>
      </c>
      <c r="E424" s="29"/>
      <c r="F424" s="41"/>
      <c r="G424" s="29"/>
      <c r="H424" s="32" t="str">
        <f t="shared" si="3"/>
        <v/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</row>
    <row r="425" spans="2:54" ht="17" customHeight="1" x14ac:dyDescent="0.2">
      <c r="B425" s="40" t="s">
        <v>105</v>
      </c>
      <c r="C425" s="91" t="str">
        <f>IF(COVER!$C$10="","",COVER!$C$10)</f>
        <v/>
      </c>
      <c r="D425" s="17" t="str">
        <f>IF('TECHNOLOGY REGISTER'!D18="","",'TECHNOLOGY REGISTER'!D18)</f>
        <v/>
      </c>
      <c r="E425" s="30"/>
      <c r="F425" s="42"/>
      <c r="G425" s="30"/>
      <c r="H425" s="24" t="str">
        <f t="shared" si="3"/>
        <v/>
      </c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</row>
    <row r="426" spans="2:54" ht="17" customHeight="1" x14ac:dyDescent="0.2">
      <c r="B426" s="39" t="s">
        <v>105</v>
      </c>
      <c r="C426" s="90" t="str">
        <f>IF(COVER!$C$10="","",COVER!$C$10)</f>
        <v/>
      </c>
      <c r="D426" s="19" t="str">
        <f>IF('TECHNOLOGY REGISTER'!D19="","",'TECHNOLOGY REGISTER'!D19)</f>
        <v/>
      </c>
      <c r="E426" s="29"/>
      <c r="F426" s="41"/>
      <c r="G426" s="29"/>
      <c r="H426" s="32" t="str">
        <f t="shared" si="3"/>
        <v/>
      </c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</row>
    <row r="427" spans="2:54" ht="17" customHeight="1" x14ac:dyDescent="0.2">
      <c r="B427" s="40" t="s">
        <v>105</v>
      </c>
      <c r="C427" s="91" t="str">
        <f>IF(COVER!$C$10="","",COVER!$C$10)</f>
        <v/>
      </c>
      <c r="D427" s="17" t="str">
        <f>IF('TECHNOLOGY REGISTER'!D20="","",'TECHNOLOGY REGISTER'!D20)</f>
        <v/>
      </c>
      <c r="E427" s="30"/>
      <c r="F427" s="42"/>
      <c r="G427" s="30"/>
      <c r="H427" s="24" t="str">
        <f t="shared" si="3"/>
        <v/>
      </c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</row>
    <row r="428" spans="2:54" ht="17" customHeight="1" x14ac:dyDescent="0.2">
      <c r="B428" s="39" t="s">
        <v>105</v>
      </c>
      <c r="C428" s="90" t="str">
        <f>IF(COVER!$C$10="","",COVER!$C$10)</f>
        <v/>
      </c>
      <c r="D428" s="19" t="str">
        <f>IF('TECHNOLOGY REGISTER'!D21="","",'TECHNOLOGY REGISTER'!D21)</f>
        <v/>
      </c>
      <c r="E428" s="29"/>
      <c r="F428" s="41"/>
      <c r="G428" s="29"/>
      <c r="H428" s="32" t="str">
        <f t="shared" si="3"/>
        <v/>
      </c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</row>
    <row r="429" spans="2:54" ht="15" customHeight="1" x14ac:dyDescent="0.2">
      <c r="B429" s="40" t="s">
        <v>105</v>
      </c>
      <c r="C429" s="92" t="str">
        <f>IF(COVER!$C$10="","",COVER!$C$10)</f>
        <v/>
      </c>
      <c r="D429" s="17" t="str">
        <f>IF('TECHNOLOGY REGISTER'!D22="","",'TECHNOLOGY REGISTER'!D22)</f>
        <v/>
      </c>
      <c r="E429" s="30"/>
      <c r="F429" s="42"/>
      <c r="G429" s="30"/>
      <c r="H429" s="24" t="str">
        <f t="shared" si="3"/>
        <v/>
      </c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</row>
    <row r="430" spans="2:54" ht="15" customHeight="1" x14ac:dyDescent="0.2">
      <c r="B430" s="39" t="s">
        <v>105</v>
      </c>
      <c r="C430" s="93" t="str">
        <f>IF(COVER!$C$10="","",COVER!$C$10)</f>
        <v/>
      </c>
      <c r="D430" s="19" t="str">
        <f>IF('TECHNOLOGY REGISTER'!D23="","",'TECHNOLOGY REGISTER'!D23)</f>
        <v/>
      </c>
      <c r="E430" s="29"/>
      <c r="F430" s="41"/>
      <c r="G430" s="29"/>
      <c r="H430" s="32" t="str">
        <f t="shared" si="3"/>
        <v/>
      </c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</row>
    <row r="431" spans="2:54" ht="15" customHeight="1" x14ac:dyDescent="0.2">
      <c r="B431" s="40" t="s">
        <v>105</v>
      </c>
      <c r="C431" s="92" t="str">
        <f>IF(COVER!$C$10="","",COVER!$C$10)</f>
        <v/>
      </c>
      <c r="D431" s="17" t="str">
        <f>IF('TECHNOLOGY REGISTER'!D24="","",'TECHNOLOGY REGISTER'!D24)</f>
        <v/>
      </c>
      <c r="E431" s="30"/>
      <c r="F431" s="42"/>
      <c r="G431" s="30"/>
      <c r="H431" s="24" t="str">
        <f t="shared" si="3"/>
        <v/>
      </c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</row>
    <row r="432" spans="2:54" ht="15" customHeight="1" x14ac:dyDescent="0.2">
      <c r="B432" s="39" t="s">
        <v>105</v>
      </c>
      <c r="C432" s="93" t="str">
        <f>IF(COVER!$C$10="","",COVER!$C$10)</f>
        <v/>
      </c>
      <c r="D432" s="19" t="str">
        <f>IF('TECHNOLOGY REGISTER'!D25="","",'TECHNOLOGY REGISTER'!D25)</f>
        <v/>
      </c>
      <c r="E432" s="29"/>
      <c r="F432" s="41"/>
      <c r="G432" s="29"/>
      <c r="H432" s="32" t="str">
        <f t="shared" si="3"/>
        <v/>
      </c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</row>
    <row r="433" spans="2:54" ht="15" customHeight="1" x14ac:dyDescent="0.2">
      <c r="B433" s="40" t="s">
        <v>105</v>
      </c>
      <c r="C433" s="92" t="str">
        <f>IF(COVER!$C$10="","",COVER!$C$10)</f>
        <v/>
      </c>
      <c r="D433" s="17" t="str">
        <f>IF('TECHNOLOGY REGISTER'!D26="","",'TECHNOLOGY REGISTER'!D26)</f>
        <v/>
      </c>
      <c r="E433" s="30"/>
      <c r="F433" s="42"/>
      <c r="G433" s="30"/>
      <c r="H433" s="24" t="str">
        <f t="shared" si="3"/>
        <v/>
      </c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</row>
    <row r="434" spans="2:54" ht="15" customHeight="1" x14ac:dyDescent="0.2">
      <c r="B434" s="39" t="s">
        <v>105</v>
      </c>
      <c r="C434" s="93" t="str">
        <f>IF(COVER!$C$10="","",COVER!$C$10)</f>
        <v/>
      </c>
      <c r="D434" s="19" t="str">
        <f>IF('TECHNOLOGY REGISTER'!D27="","",'TECHNOLOGY REGISTER'!D27)</f>
        <v/>
      </c>
      <c r="E434" s="29"/>
      <c r="F434" s="41"/>
      <c r="G434" s="29"/>
      <c r="H434" s="32" t="str">
        <f t="shared" si="3"/>
        <v/>
      </c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</row>
    <row r="435" spans="2:54" ht="15" customHeight="1" x14ac:dyDescent="0.2">
      <c r="B435" s="40" t="s">
        <v>105</v>
      </c>
      <c r="C435" s="92" t="str">
        <f>IF(COVER!$C$10="","",COVER!$C$10)</f>
        <v/>
      </c>
      <c r="D435" s="17" t="str">
        <f>IF('TECHNOLOGY REGISTER'!D28="","",'TECHNOLOGY REGISTER'!D28)</f>
        <v/>
      </c>
      <c r="E435" s="30"/>
      <c r="F435" s="42"/>
      <c r="G435" s="30"/>
      <c r="H435" s="24" t="str">
        <f t="shared" si="3"/>
        <v/>
      </c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</row>
    <row r="436" spans="2:54" ht="15" customHeight="1" x14ac:dyDescent="0.2">
      <c r="B436" s="39" t="s">
        <v>105</v>
      </c>
      <c r="C436" s="93" t="str">
        <f>IF(COVER!$C$10="","",COVER!$C$10)</f>
        <v/>
      </c>
      <c r="D436" s="19" t="str">
        <f>IF('TECHNOLOGY REGISTER'!D29="","",'TECHNOLOGY REGISTER'!D29)</f>
        <v/>
      </c>
      <c r="E436" s="29"/>
      <c r="F436" s="41"/>
      <c r="G436" s="29"/>
      <c r="H436" s="32" t="str">
        <f t="shared" si="3"/>
        <v/>
      </c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</row>
    <row r="437" spans="2:54" ht="15" customHeight="1" x14ac:dyDescent="0.2">
      <c r="B437" s="40" t="s">
        <v>105</v>
      </c>
      <c r="C437" s="92" t="str">
        <f>IF(COVER!$C$10="","",COVER!$C$10)</f>
        <v/>
      </c>
      <c r="D437" s="17" t="str">
        <f>IF('TECHNOLOGY REGISTER'!D30="","",'TECHNOLOGY REGISTER'!D30)</f>
        <v/>
      </c>
      <c r="E437" s="30"/>
      <c r="F437" s="42"/>
      <c r="G437" s="30"/>
      <c r="H437" s="24" t="str">
        <f t="shared" si="3"/>
        <v/>
      </c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</row>
    <row r="438" spans="2:54" ht="15" customHeight="1" x14ac:dyDescent="0.2">
      <c r="B438" s="39" t="s">
        <v>105</v>
      </c>
      <c r="C438" s="93" t="str">
        <f>IF(COVER!$C$10="","",COVER!$C$10)</f>
        <v/>
      </c>
      <c r="D438" s="19" t="str">
        <f>IF('TECHNOLOGY REGISTER'!D31="","",'TECHNOLOGY REGISTER'!D31)</f>
        <v/>
      </c>
      <c r="E438" s="29"/>
      <c r="F438" s="41"/>
      <c r="G438" s="29"/>
      <c r="H438" s="32" t="str">
        <f t="shared" si="3"/>
        <v/>
      </c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</row>
    <row r="439" spans="2:54" ht="15" customHeight="1" x14ac:dyDescent="0.2">
      <c r="B439" s="40" t="s">
        <v>105</v>
      </c>
      <c r="C439" s="92" t="str">
        <f>IF(COVER!$C$10="","",COVER!$C$10)</f>
        <v/>
      </c>
      <c r="D439" s="17" t="str">
        <f>IF('TECHNOLOGY REGISTER'!D32="","",'TECHNOLOGY REGISTER'!D32)</f>
        <v/>
      </c>
      <c r="E439" s="30"/>
      <c r="F439" s="42"/>
      <c r="G439" s="30"/>
      <c r="H439" s="24" t="str">
        <f t="shared" si="3"/>
        <v/>
      </c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</row>
    <row r="440" spans="2:54" ht="15" customHeight="1" x14ac:dyDescent="0.2">
      <c r="B440" s="39" t="s">
        <v>105</v>
      </c>
      <c r="C440" s="93" t="str">
        <f>IF(COVER!$C$10="","",COVER!$C$10)</f>
        <v/>
      </c>
      <c r="D440" s="19" t="str">
        <f>IF('TECHNOLOGY REGISTER'!D33="","",'TECHNOLOGY REGISTER'!D33)</f>
        <v/>
      </c>
      <c r="E440" s="29"/>
      <c r="F440" s="41"/>
      <c r="G440" s="29"/>
      <c r="H440" s="32" t="str">
        <f t="shared" si="3"/>
        <v/>
      </c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</row>
    <row r="441" spans="2:54" ht="15" customHeight="1" x14ac:dyDescent="0.2">
      <c r="B441" s="40" t="s">
        <v>105</v>
      </c>
      <c r="C441" s="92" t="str">
        <f>IF(COVER!$C$10="","",COVER!$C$10)</f>
        <v/>
      </c>
      <c r="D441" s="17" t="str">
        <f>IF('TECHNOLOGY REGISTER'!D34="","",'TECHNOLOGY REGISTER'!D34)</f>
        <v/>
      </c>
      <c r="E441" s="30"/>
      <c r="F441" s="42"/>
      <c r="G441" s="30"/>
      <c r="H441" s="24" t="str">
        <f t="shared" si="3"/>
        <v/>
      </c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</row>
    <row r="442" spans="2:54" ht="15" customHeight="1" x14ac:dyDescent="0.2">
      <c r="B442" s="39" t="s">
        <v>105</v>
      </c>
      <c r="C442" s="93" t="str">
        <f>IF(COVER!$C$10="","",COVER!$C$10)</f>
        <v/>
      </c>
      <c r="D442" s="19" t="str">
        <f>IF('TECHNOLOGY REGISTER'!D35="","",'TECHNOLOGY REGISTER'!D35)</f>
        <v/>
      </c>
      <c r="E442" s="29"/>
      <c r="F442" s="41"/>
      <c r="G442" s="29"/>
      <c r="H442" s="32" t="str">
        <f t="shared" si="3"/>
        <v/>
      </c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</row>
    <row r="443" spans="2:54" ht="15" customHeight="1" x14ac:dyDescent="0.2">
      <c r="B443" s="40" t="s">
        <v>105</v>
      </c>
      <c r="C443" s="92" t="str">
        <f>IF(COVER!$C$10="","",COVER!$C$10)</f>
        <v/>
      </c>
      <c r="D443" s="17" t="str">
        <f>IF('TECHNOLOGY REGISTER'!D36="","",'TECHNOLOGY REGISTER'!D36)</f>
        <v/>
      </c>
      <c r="E443" s="30"/>
      <c r="F443" s="42"/>
      <c r="G443" s="30"/>
      <c r="H443" s="24" t="str">
        <f t="shared" si="3"/>
        <v/>
      </c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</row>
    <row r="444" spans="2:54" ht="15" customHeight="1" x14ac:dyDescent="0.2">
      <c r="B444" s="39" t="s">
        <v>105</v>
      </c>
      <c r="C444" s="93" t="str">
        <f>IF(COVER!$C$10="","",COVER!$C$10)</f>
        <v/>
      </c>
      <c r="D444" s="19" t="str">
        <f>IF('TECHNOLOGY REGISTER'!D37="","",'TECHNOLOGY REGISTER'!D37)</f>
        <v/>
      </c>
      <c r="E444" s="29"/>
      <c r="F444" s="41"/>
      <c r="G444" s="29"/>
      <c r="H444" s="32" t="str">
        <f t="shared" si="3"/>
        <v/>
      </c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</row>
    <row r="445" spans="2:54" ht="15" customHeight="1" x14ac:dyDescent="0.2">
      <c r="B445" s="40" t="s">
        <v>105</v>
      </c>
      <c r="C445" s="92" t="str">
        <f>IF(COVER!$C$10="","",COVER!$C$10)</f>
        <v/>
      </c>
      <c r="D445" s="17" t="str">
        <f>IF('TECHNOLOGY REGISTER'!D38="","",'TECHNOLOGY REGISTER'!D38)</f>
        <v/>
      </c>
      <c r="E445" s="30"/>
      <c r="F445" s="42"/>
      <c r="G445" s="30"/>
      <c r="H445" s="24" t="str">
        <f t="shared" si="3"/>
        <v/>
      </c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</row>
    <row r="446" spans="2:54" ht="15" customHeight="1" x14ac:dyDescent="0.2">
      <c r="B446" s="39" t="s">
        <v>105</v>
      </c>
      <c r="C446" s="93" t="str">
        <f>IF(COVER!$C$10="","",COVER!$C$10)</f>
        <v/>
      </c>
      <c r="D446" s="19" t="str">
        <f>IF('TECHNOLOGY REGISTER'!D39="","",'TECHNOLOGY REGISTER'!D39)</f>
        <v/>
      </c>
      <c r="E446" s="29"/>
      <c r="F446" s="41"/>
      <c r="G446" s="29"/>
      <c r="H446" s="32" t="str">
        <f t="shared" si="3"/>
        <v/>
      </c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</row>
    <row r="447" spans="2:54" ht="15" customHeight="1" x14ac:dyDescent="0.2">
      <c r="B447" s="40" t="s">
        <v>105</v>
      </c>
      <c r="C447" s="92" t="str">
        <f>IF(COVER!$C$10="","",COVER!$C$10)</f>
        <v/>
      </c>
      <c r="D447" s="17" t="str">
        <f>IF('TECHNOLOGY REGISTER'!D40="","",'TECHNOLOGY REGISTER'!D40)</f>
        <v/>
      </c>
      <c r="E447" s="30"/>
      <c r="F447" s="42"/>
      <c r="G447" s="30"/>
      <c r="H447" s="24" t="str">
        <f t="shared" si="3"/>
        <v/>
      </c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</row>
    <row r="448" spans="2:54" ht="15" customHeight="1" x14ac:dyDescent="0.2">
      <c r="B448" s="39" t="s">
        <v>105</v>
      </c>
      <c r="C448" s="93" t="str">
        <f>IF(COVER!$C$10="","",COVER!$C$10)</f>
        <v/>
      </c>
      <c r="D448" s="19" t="str">
        <f>IF('TECHNOLOGY REGISTER'!D41="","",'TECHNOLOGY REGISTER'!D41)</f>
        <v/>
      </c>
      <c r="E448" s="29"/>
      <c r="F448" s="41"/>
      <c r="G448" s="29"/>
      <c r="H448" s="32" t="str">
        <f t="shared" si="3"/>
        <v/>
      </c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</row>
    <row r="449" spans="2:54" ht="15" customHeight="1" x14ac:dyDescent="0.2">
      <c r="B449" s="40" t="s">
        <v>105</v>
      </c>
      <c r="C449" s="92" t="str">
        <f>IF(COVER!$C$10="","",COVER!$C$10)</f>
        <v/>
      </c>
      <c r="D449" s="17" t="str">
        <f>IF('TECHNOLOGY REGISTER'!D42="","",'TECHNOLOGY REGISTER'!D42)</f>
        <v/>
      </c>
      <c r="E449" s="30"/>
      <c r="F449" s="42"/>
      <c r="G449" s="30"/>
      <c r="H449" s="24" t="str">
        <f t="shared" si="3"/>
        <v/>
      </c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</row>
    <row r="450" spans="2:54" ht="15" customHeight="1" x14ac:dyDescent="0.2">
      <c r="B450" s="39" t="s">
        <v>105</v>
      </c>
      <c r="C450" s="93" t="str">
        <f>IF(COVER!$C$10="","",COVER!$C$10)</f>
        <v/>
      </c>
      <c r="D450" s="19" t="str">
        <f>IF('TECHNOLOGY REGISTER'!D43="","",'TECHNOLOGY REGISTER'!D43)</f>
        <v/>
      </c>
      <c r="E450" s="29"/>
      <c r="F450" s="41"/>
      <c r="G450" s="29"/>
      <c r="H450" s="32" t="str">
        <f t="shared" si="3"/>
        <v/>
      </c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</row>
    <row r="451" spans="2:54" ht="15" customHeight="1" x14ac:dyDescent="0.2">
      <c r="B451" s="40" t="s">
        <v>105</v>
      </c>
      <c r="C451" s="92" t="str">
        <f>IF(COVER!$C$10="","",COVER!$C$10)</f>
        <v/>
      </c>
      <c r="D451" s="17" t="str">
        <f>IF('TECHNOLOGY REGISTER'!D44="","",'TECHNOLOGY REGISTER'!D44)</f>
        <v/>
      </c>
      <c r="E451" s="30"/>
      <c r="F451" s="42"/>
      <c r="G451" s="30"/>
      <c r="H451" s="24" t="str">
        <f t="shared" si="3"/>
        <v/>
      </c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</row>
    <row r="452" spans="2:54" ht="15" customHeight="1" x14ac:dyDescent="0.2">
      <c r="B452" s="39" t="s">
        <v>105</v>
      </c>
      <c r="C452" s="93" t="str">
        <f>IF(COVER!$C$10="","",COVER!$C$10)</f>
        <v/>
      </c>
      <c r="D452" s="19" t="str">
        <f>IF('TECHNOLOGY REGISTER'!D45="","",'TECHNOLOGY REGISTER'!D45)</f>
        <v/>
      </c>
      <c r="E452" s="29"/>
      <c r="F452" s="41"/>
      <c r="G452" s="29"/>
      <c r="H452" s="32" t="str">
        <f t="shared" si="3"/>
        <v/>
      </c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</row>
    <row r="453" spans="2:54" ht="15" customHeight="1" x14ac:dyDescent="0.2">
      <c r="B453" s="40" t="s">
        <v>105</v>
      </c>
      <c r="C453" s="92" t="str">
        <f>IF(COVER!$C$10="","",COVER!$C$10)</f>
        <v/>
      </c>
      <c r="D453" s="17" t="str">
        <f>IF('TECHNOLOGY REGISTER'!D46="","",'TECHNOLOGY REGISTER'!D46)</f>
        <v/>
      </c>
      <c r="E453" s="30"/>
      <c r="F453" s="42"/>
      <c r="G453" s="30"/>
      <c r="H453" s="24" t="str">
        <f t="shared" si="3"/>
        <v/>
      </c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</row>
    <row r="454" spans="2:54" ht="15" customHeight="1" x14ac:dyDescent="0.2">
      <c r="B454" s="39" t="s">
        <v>105</v>
      </c>
      <c r="C454" s="93" t="str">
        <f>IF(COVER!$C$10="","",COVER!$C$10)</f>
        <v/>
      </c>
      <c r="D454" s="19" t="str">
        <f>IF('TECHNOLOGY REGISTER'!D47="","",'TECHNOLOGY REGISTER'!D47)</f>
        <v/>
      </c>
      <c r="E454" s="29"/>
      <c r="F454" s="41"/>
      <c r="G454" s="29"/>
      <c r="H454" s="32" t="str">
        <f t="shared" si="3"/>
        <v/>
      </c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</row>
    <row r="455" spans="2:54" ht="15" customHeight="1" x14ac:dyDescent="0.2">
      <c r="B455" s="40" t="s">
        <v>105</v>
      </c>
      <c r="C455" s="92" t="str">
        <f>IF(COVER!$C$10="","",COVER!$C$10)</f>
        <v/>
      </c>
      <c r="D455" s="17" t="str">
        <f>IF('TECHNOLOGY REGISTER'!D48="","",'TECHNOLOGY REGISTER'!D48)</f>
        <v/>
      </c>
      <c r="E455" s="30"/>
      <c r="F455" s="42"/>
      <c r="G455" s="30"/>
      <c r="H455" s="24" t="str">
        <f t="shared" si="3"/>
        <v/>
      </c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</row>
    <row r="456" spans="2:54" ht="15" customHeight="1" x14ac:dyDescent="0.2">
      <c r="B456" s="39" t="s">
        <v>105</v>
      </c>
      <c r="C456" s="93" t="str">
        <f>IF(COVER!$C$10="","",COVER!$C$10)</f>
        <v/>
      </c>
      <c r="D456" s="19" t="str">
        <f>IF('TECHNOLOGY REGISTER'!D49="","",'TECHNOLOGY REGISTER'!D49)</f>
        <v/>
      </c>
      <c r="E456" s="29"/>
      <c r="F456" s="41"/>
      <c r="G456" s="29"/>
      <c r="H456" s="32" t="str">
        <f t="shared" si="3"/>
        <v/>
      </c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</row>
    <row r="457" spans="2:54" ht="15" customHeight="1" x14ac:dyDescent="0.2">
      <c r="B457" s="40" t="s">
        <v>105</v>
      </c>
      <c r="C457" s="92" t="str">
        <f>IF(COVER!$C$10="","",COVER!$C$10)</f>
        <v/>
      </c>
      <c r="D457" s="17" t="str">
        <f>IF('TECHNOLOGY REGISTER'!D50="","",'TECHNOLOGY REGISTER'!D50)</f>
        <v/>
      </c>
      <c r="E457" s="30"/>
      <c r="F457" s="42"/>
      <c r="G457" s="30"/>
      <c r="H457" s="24" t="str">
        <f t="shared" si="3"/>
        <v/>
      </c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</row>
    <row r="458" spans="2:54" ht="15" customHeight="1" x14ac:dyDescent="0.2">
      <c r="B458" s="39" t="s">
        <v>105</v>
      </c>
      <c r="C458" s="93" t="str">
        <f>IF(COVER!$C$10="","",COVER!$C$10)</f>
        <v/>
      </c>
      <c r="D458" s="19" t="str">
        <f>IF('TECHNOLOGY REGISTER'!D51="","",'TECHNOLOGY REGISTER'!D51)</f>
        <v/>
      </c>
      <c r="E458" s="29"/>
      <c r="F458" s="41"/>
      <c r="G458" s="29"/>
      <c r="H458" s="32" t="str">
        <f t="shared" si="3"/>
        <v/>
      </c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</row>
    <row r="459" spans="2:54" ht="15" customHeight="1" x14ac:dyDescent="0.2">
      <c r="B459" s="40" t="s">
        <v>105</v>
      </c>
      <c r="C459" s="92" t="str">
        <f>IF(COVER!$C$10="","",COVER!$C$10)</f>
        <v/>
      </c>
      <c r="D459" s="17" t="str">
        <f>IF('TECHNOLOGY REGISTER'!D52="","",'TECHNOLOGY REGISTER'!D52)</f>
        <v/>
      </c>
      <c r="E459" s="30"/>
      <c r="F459" s="42"/>
      <c r="G459" s="30"/>
      <c r="H459" s="24" t="str">
        <f t="shared" si="3"/>
        <v/>
      </c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</row>
    <row r="460" spans="2:54" ht="15" customHeight="1" x14ac:dyDescent="0.2">
      <c r="B460" s="39" t="s">
        <v>105</v>
      </c>
      <c r="C460" s="93" t="str">
        <f>IF(COVER!$C$10="","",COVER!$C$10)</f>
        <v/>
      </c>
      <c r="D460" s="19" t="str">
        <f>IF('TECHNOLOGY REGISTER'!D53="","",'TECHNOLOGY REGISTER'!D53)</f>
        <v/>
      </c>
      <c r="E460" s="29"/>
      <c r="F460" s="41"/>
      <c r="G460" s="29"/>
      <c r="H460" s="32" t="str">
        <f t="shared" si="3"/>
        <v/>
      </c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</row>
    <row r="461" spans="2:54" ht="15" customHeight="1" x14ac:dyDescent="0.2">
      <c r="B461" s="40" t="s">
        <v>105</v>
      </c>
      <c r="C461" s="92" t="str">
        <f>IF(COVER!$C$10="","",COVER!$C$10)</f>
        <v/>
      </c>
      <c r="D461" s="17" t="str">
        <f>IF('TECHNOLOGY REGISTER'!D54="","",'TECHNOLOGY REGISTER'!D54)</f>
        <v/>
      </c>
      <c r="E461" s="30"/>
      <c r="F461" s="42"/>
      <c r="G461" s="30"/>
      <c r="H461" s="24" t="str">
        <f t="shared" si="3"/>
        <v/>
      </c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</row>
    <row r="462" spans="2:54" ht="15" customHeight="1" x14ac:dyDescent="0.2">
      <c r="B462" s="39" t="s">
        <v>105</v>
      </c>
      <c r="C462" s="93" t="str">
        <f>IF(COVER!$C$10="","",COVER!$C$10)</f>
        <v/>
      </c>
      <c r="D462" s="19" t="str">
        <f>IF('TECHNOLOGY REGISTER'!D55="","",'TECHNOLOGY REGISTER'!D55)</f>
        <v/>
      </c>
      <c r="E462" s="29"/>
      <c r="F462" s="41"/>
      <c r="G462" s="29"/>
      <c r="H462" s="32" t="str">
        <f t="shared" si="3"/>
        <v/>
      </c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</row>
    <row r="463" spans="2:54" ht="15" customHeight="1" thickBot="1" x14ac:dyDescent="0.25">
      <c r="B463" s="40" t="s">
        <v>105</v>
      </c>
      <c r="C463" s="92" t="str">
        <f>IF(COVER!$C$10="","",COVER!$C$10)</f>
        <v/>
      </c>
      <c r="D463" s="17" t="str">
        <f>IF('TECHNOLOGY REGISTER'!D56="","",'TECHNOLOGY REGISTER'!D56)</f>
        <v/>
      </c>
      <c r="E463" s="30"/>
      <c r="F463" s="42"/>
      <c r="G463" s="30"/>
      <c r="H463" s="24" t="str">
        <f t="shared" si="3"/>
        <v/>
      </c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</row>
    <row r="464" spans="2:54" customFormat="1" ht="20" customHeight="1" x14ac:dyDescent="0.2">
      <c r="B464" s="61" t="s">
        <v>110</v>
      </c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 s="61"/>
      <c r="AM464" s="61"/>
      <c r="AN464" s="61"/>
      <c r="AO464" s="61"/>
      <c r="AP464" s="61"/>
      <c r="AQ464" s="61"/>
      <c r="AR464" s="61"/>
      <c r="AS464" s="61"/>
      <c r="AT464" s="61"/>
      <c r="AU464" s="61"/>
      <c r="AV464" s="61"/>
      <c r="AW464" s="61"/>
      <c r="AX464" s="61"/>
      <c r="AY464" s="61"/>
      <c r="AZ464" s="61"/>
      <c r="BA464" s="61"/>
      <c r="BB464" s="61"/>
    </row>
    <row r="465" spans="2:54" ht="17" customHeight="1" x14ac:dyDescent="0.2">
      <c r="B465" s="39" t="s">
        <v>105</v>
      </c>
      <c r="C465" s="90" t="str">
        <f>IF(COVER!$C$10="","",COVER!$C$10)</f>
        <v/>
      </c>
      <c r="D465" s="19" t="str">
        <f>IF('TECHNOLOGY REGISTER'!D7="","",'TECHNOLOGY REGISTER'!D7)</f>
        <v/>
      </c>
      <c r="E465" s="29"/>
      <c r="F465" s="41"/>
      <c r="G465" s="29"/>
      <c r="H465" s="32" t="str">
        <f>IF(E465="","",E465&amp;"/kWh")</f>
        <v/>
      </c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</row>
    <row r="466" spans="2:54" ht="17" customHeight="1" x14ac:dyDescent="0.2">
      <c r="B466" s="40" t="s">
        <v>105</v>
      </c>
      <c r="C466" s="91" t="str">
        <f>IF(COVER!$C$10="","",COVER!$C$10)</f>
        <v/>
      </c>
      <c r="D466" s="17" t="str">
        <f>IF('TECHNOLOGY REGISTER'!D8="","",'TECHNOLOGY REGISTER'!D8)</f>
        <v/>
      </c>
      <c r="E466" s="30"/>
      <c r="F466" s="42"/>
      <c r="G466" s="30"/>
      <c r="H466" s="24" t="str">
        <f t="shared" ref="H466:H514" si="4">IF(E466="","",E466&amp;"/kWh")</f>
        <v/>
      </c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</row>
    <row r="467" spans="2:54" ht="17" customHeight="1" x14ac:dyDescent="0.2">
      <c r="B467" s="39" t="s">
        <v>105</v>
      </c>
      <c r="C467" s="90" t="str">
        <f>IF(COVER!$C$10="","",COVER!$C$10)</f>
        <v/>
      </c>
      <c r="D467" s="19" t="str">
        <f>IF('TECHNOLOGY REGISTER'!D9="","",'TECHNOLOGY REGISTER'!D9)</f>
        <v/>
      </c>
      <c r="E467" s="29"/>
      <c r="F467" s="41"/>
      <c r="G467" s="29"/>
      <c r="H467" s="32" t="str">
        <f t="shared" si="4"/>
        <v/>
      </c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</row>
    <row r="468" spans="2:54" ht="17" customHeight="1" x14ac:dyDescent="0.2">
      <c r="B468" s="40" t="s">
        <v>105</v>
      </c>
      <c r="C468" s="91" t="str">
        <f>IF(COVER!$C$10="","",COVER!$C$10)</f>
        <v/>
      </c>
      <c r="D468" s="17" t="str">
        <f>IF('TECHNOLOGY REGISTER'!D10="","",'TECHNOLOGY REGISTER'!D10)</f>
        <v/>
      </c>
      <c r="E468" s="30"/>
      <c r="F468" s="42"/>
      <c r="G468" s="30"/>
      <c r="H468" s="24" t="str">
        <f t="shared" si="4"/>
        <v/>
      </c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</row>
    <row r="469" spans="2:54" ht="17" customHeight="1" x14ac:dyDescent="0.2">
      <c r="B469" s="39" t="s">
        <v>105</v>
      </c>
      <c r="C469" s="90" t="str">
        <f>IF(COVER!$C$10="","",COVER!$C$10)</f>
        <v/>
      </c>
      <c r="D469" s="19" t="str">
        <f>IF('TECHNOLOGY REGISTER'!D11="","",'TECHNOLOGY REGISTER'!D11)</f>
        <v/>
      </c>
      <c r="E469" s="29"/>
      <c r="F469" s="41"/>
      <c r="G469" s="29"/>
      <c r="H469" s="32" t="str">
        <f t="shared" si="4"/>
        <v/>
      </c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</row>
    <row r="470" spans="2:54" ht="17" customHeight="1" x14ac:dyDescent="0.2">
      <c r="B470" s="40" t="s">
        <v>105</v>
      </c>
      <c r="C470" s="91" t="str">
        <f>IF(COVER!$C$10="","",COVER!$C$10)</f>
        <v/>
      </c>
      <c r="D470" s="17" t="str">
        <f>IF('TECHNOLOGY REGISTER'!D12="","",'TECHNOLOGY REGISTER'!D12)</f>
        <v/>
      </c>
      <c r="E470" s="30"/>
      <c r="F470" s="42"/>
      <c r="G470" s="30"/>
      <c r="H470" s="24" t="str">
        <f t="shared" si="4"/>
        <v/>
      </c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</row>
    <row r="471" spans="2:54" ht="17" customHeight="1" x14ac:dyDescent="0.2">
      <c r="B471" s="39" t="s">
        <v>105</v>
      </c>
      <c r="C471" s="90" t="str">
        <f>IF(COVER!$C$10="","",COVER!$C$10)</f>
        <v/>
      </c>
      <c r="D471" s="19" t="str">
        <f>IF('TECHNOLOGY REGISTER'!D13="","",'TECHNOLOGY REGISTER'!D13)</f>
        <v/>
      </c>
      <c r="E471" s="29"/>
      <c r="F471" s="41"/>
      <c r="G471" s="29"/>
      <c r="H471" s="32" t="str">
        <f t="shared" si="4"/>
        <v/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</row>
    <row r="472" spans="2:54" ht="17" customHeight="1" x14ac:dyDescent="0.2">
      <c r="B472" s="40" t="s">
        <v>105</v>
      </c>
      <c r="C472" s="91" t="str">
        <f>IF(COVER!$C$10="","",COVER!$C$10)</f>
        <v/>
      </c>
      <c r="D472" s="17" t="str">
        <f>IF('TECHNOLOGY REGISTER'!D14="","",'TECHNOLOGY REGISTER'!D14)</f>
        <v/>
      </c>
      <c r="E472" s="30"/>
      <c r="F472" s="42"/>
      <c r="G472" s="30"/>
      <c r="H472" s="24" t="str">
        <f t="shared" si="4"/>
        <v/>
      </c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</row>
    <row r="473" spans="2:54" ht="17" customHeight="1" x14ac:dyDescent="0.2">
      <c r="B473" s="39" t="s">
        <v>105</v>
      </c>
      <c r="C473" s="90" t="str">
        <f>IF(COVER!$C$10="","",COVER!$C$10)</f>
        <v/>
      </c>
      <c r="D473" s="19" t="str">
        <f>IF('TECHNOLOGY REGISTER'!D15="","",'TECHNOLOGY REGISTER'!D15)</f>
        <v/>
      </c>
      <c r="E473" s="29"/>
      <c r="F473" s="41"/>
      <c r="G473" s="29"/>
      <c r="H473" s="32" t="str">
        <f t="shared" si="4"/>
        <v/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</row>
    <row r="474" spans="2:54" ht="17" customHeight="1" x14ac:dyDescent="0.2">
      <c r="B474" s="40" t="s">
        <v>105</v>
      </c>
      <c r="C474" s="91" t="str">
        <f>IF(COVER!$C$10="","",COVER!$C$10)</f>
        <v/>
      </c>
      <c r="D474" s="17" t="str">
        <f>IF('TECHNOLOGY REGISTER'!D16="","",'TECHNOLOGY REGISTER'!D16)</f>
        <v/>
      </c>
      <c r="E474" s="30"/>
      <c r="F474" s="42"/>
      <c r="G474" s="30"/>
      <c r="H474" s="24" t="str">
        <f t="shared" si="4"/>
        <v/>
      </c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</row>
    <row r="475" spans="2:54" ht="17" customHeight="1" x14ac:dyDescent="0.2">
      <c r="B475" s="39" t="s">
        <v>105</v>
      </c>
      <c r="C475" s="90" t="str">
        <f>IF(COVER!$C$10="","",COVER!$C$10)</f>
        <v/>
      </c>
      <c r="D475" s="19" t="str">
        <f>IF('TECHNOLOGY REGISTER'!D17="","",'TECHNOLOGY REGISTER'!D17)</f>
        <v/>
      </c>
      <c r="E475" s="29"/>
      <c r="F475" s="41"/>
      <c r="G475" s="29"/>
      <c r="H475" s="32" t="str">
        <f t="shared" si="4"/>
        <v/>
      </c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</row>
    <row r="476" spans="2:54" ht="17" customHeight="1" x14ac:dyDescent="0.2">
      <c r="B476" s="40" t="s">
        <v>105</v>
      </c>
      <c r="C476" s="91" t="str">
        <f>IF(COVER!$C$10="","",COVER!$C$10)</f>
        <v/>
      </c>
      <c r="D476" s="17" t="str">
        <f>IF('TECHNOLOGY REGISTER'!D18="","",'TECHNOLOGY REGISTER'!D18)</f>
        <v/>
      </c>
      <c r="E476" s="30"/>
      <c r="F476" s="42"/>
      <c r="G476" s="30"/>
      <c r="H476" s="24" t="str">
        <f t="shared" si="4"/>
        <v/>
      </c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</row>
    <row r="477" spans="2:54" ht="17" customHeight="1" x14ac:dyDescent="0.2">
      <c r="B477" s="39" t="s">
        <v>105</v>
      </c>
      <c r="C477" s="90" t="str">
        <f>IF(COVER!$C$10="","",COVER!$C$10)</f>
        <v/>
      </c>
      <c r="D477" s="19" t="str">
        <f>IF('TECHNOLOGY REGISTER'!D19="","",'TECHNOLOGY REGISTER'!D19)</f>
        <v/>
      </c>
      <c r="E477" s="29"/>
      <c r="F477" s="41"/>
      <c r="G477" s="29"/>
      <c r="H477" s="32" t="str">
        <f t="shared" si="4"/>
        <v/>
      </c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</row>
    <row r="478" spans="2:54" ht="17" customHeight="1" x14ac:dyDescent="0.2">
      <c r="B478" s="40" t="s">
        <v>105</v>
      </c>
      <c r="C478" s="91" t="str">
        <f>IF(COVER!$C$10="","",COVER!$C$10)</f>
        <v/>
      </c>
      <c r="D478" s="17" t="str">
        <f>IF('TECHNOLOGY REGISTER'!D20="","",'TECHNOLOGY REGISTER'!D20)</f>
        <v/>
      </c>
      <c r="E478" s="30"/>
      <c r="F478" s="42"/>
      <c r="G478" s="30"/>
      <c r="H478" s="24" t="str">
        <f t="shared" si="4"/>
        <v/>
      </c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</row>
    <row r="479" spans="2:54" ht="17" customHeight="1" x14ac:dyDescent="0.2">
      <c r="B479" s="39" t="s">
        <v>105</v>
      </c>
      <c r="C479" s="90" t="str">
        <f>IF(COVER!$C$10="","",COVER!$C$10)</f>
        <v/>
      </c>
      <c r="D479" s="19" t="str">
        <f>IF('TECHNOLOGY REGISTER'!D21="","",'TECHNOLOGY REGISTER'!D21)</f>
        <v/>
      </c>
      <c r="E479" s="29"/>
      <c r="F479" s="41"/>
      <c r="G479" s="29"/>
      <c r="H479" s="32" t="str">
        <f t="shared" si="4"/>
        <v/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</row>
    <row r="480" spans="2:54" ht="15" customHeight="1" x14ac:dyDescent="0.2">
      <c r="B480" s="40" t="s">
        <v>105</v>
      </c>
      <c r="C480" s="92" t="str">
        <f>IF(COVER!$C$10="","",COVER!$C$10)</f>
        <v/>
      </c>
      <c r="D480" s="17" t="str">
        <f>IF('TECHNOLOGY REGISTER'!D22="","",'TECHNOLOGY REGISTER'!D22)</f>
        <v/>
      </c>
      <c r="E480" s="30"/>
      <c r="F480" s="42"/>
      <c r="G480" s="30"/>
      <c r="H480" s="24" t="str">
        <f t="shared" si="4"/>
        <v/>
      </c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</row>
    <row r="481" spans="2:54" ht="15" customHeight="1" x14ac:dyDescent="0.2">
      <c r="B481" s="39" t="s">
        <v>105</v>
      </c>
      <c r="C481" s="93" t="str">
        <f>IF(COVER!$C$10="","",COVER!$C$10)</f>
        <v/>
      </c>
      <c r="D481" s="19" t="str">
        <f>IF('TECHNOLOGY REGISTER'!D23="","",'TECHNOLOGY REGISTER'!D23)</f>
        <v/>
      </c>
      <c r="E481" s="29"/>
      <c r="F481" s="41"/>
      <c r="G481" s="29"/>
      <c r="H481" s="32" t="str">
        <f t="shared" si="4"/>
        <v/>
      </c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</row>
    <row r="482" spans="2:54" ht="15" customHeight="1" x14ac:dyDescent="0.2">
      <c r="B482" s="40" t="s">
        <v>105</v>
      </c>
      <c r="C482" s="92" t="str">
        <f>IF(COVER!$C$10="","",COVER!$C$10)</f>
        <v/>
      </c>
      <c r="D482" s="17" t="str">
        <f>IF('TECHNOLOGY REGISTER'!D24="","",'TECHNOLOGY REGISTER'!D24)</f>
        <v/>
      </c>
      <c r="E482" s="30"/>
      <c r="F482" s="42"/>
      <c r="G482" s="30"/>
      <c r="H482" s="24" t="str">
        <f t="shared" si="4"/>
        <v/>
      </c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</row>
    <row r="483" spans="2:54" ht="15" customHeight="1" x14ac:dyDescent="0.2">
      <c r="B483" s="39" t="s">
        <v>105</v>
      </c>
      <c r="C483" s="93" t="str">
        <f>IF(COVER!$C$10="","",COVER!$C$10)</f>
        <v/>
      </c>
      <c r="D483" s="19" t="str">
        <f>IF('TECHNOLOGY REGISTER'!D25="","",'TECHNOLOGY REGISTER'!D25)</f>
        <v/>
      </c>
      <c r="E483" s="29"/>
      <c r="F483" s="41"/>
      <c r="G483" s="29"/>
      <c r="H483" s="32" t="str">
        <f t="shared" si="4"/>
        <v/>
      </c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</row>
    <row r="484" spans="2:54" ht="15" customHeight="1" x14ac:dyDescent="0.2">
      <c r="B484" s="40" t="s">
        <v>105</v>
      </c>
      <c r="C484" s="92" t="str">
        <f>IF(COVER!$C$10="","",COVER!$C$10)</f>
        <v/>
      </c>
      <c r="D484" s="17" t="str">
        <f>IF('TECHNOLOGY REGISTER'!D26="","",'TECHNOLOGY REGISTER'!D26)</f>
        <v/>
      </c>
      <c r="E484" s="30"/>
      <c r="F484" s="42"/>
      <c r="G484" s="30"/>
      <c r="H484" s="24" t="str">
        <f t="shared" si="4"/>
        <v/>
      </c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</row>
    <row r="485" spans="2:54" ht="15" customHeight="1" x14ac:dyDescent="0.2">
      <c r="B485" s="39" t="s">
        <v>105</v>
      </c>
      <c r="C485" s="93" t="str">
        <f>IF(COVER!$C$10="","",COVER!$C$10)</f>
        <v/>
      </c>
      <c r="D485" s="19" t="str">
        <f>IF('TECHNOLOGY REGISTER'!D27="","",'TECHNOLOGY REGISTER'!D27)</f>
        <v/>
      </c>
      <c r="E485" s="29"/>
      <c r="F485" s="41"/>
      <c r="G485" s="29"/>
      <c r="H485" s="32" t="str">
        <f t="shared" si="4"/>
        <v/>
      </c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</row>
    <row r="486" spans="2:54" ht="15" customHeight="1" x14ac:dyDescent="0.2">
      <c r="B486" s="40" t="s">
        <v>105</v>
      </c>
      <c r="C486" s="92" t="str">
        <f>IF(COVER!$C$10="","",COVER!$C$10)</f>
        <v/>
      </c>
      <c r="D486" s="17" t="str">
        <f>IF('TECHNOLOGY REGISTER'!D28="","",'TECHNOLOGY REGISTER'!D28)</f>
        <v/>
      </c>
      <c r="E486" s="30"/>
      <c r="F486" s="42"/>
      <c r="G486" s="30"/>
      <c r="H486" s="24" t="str">
        <f t="shared" si="4"/>
        <v/>
      </c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</row>
    <row r="487" spans="2:54" ht="15" customHeight="1" x14ac:dyDescent="0.2">
      <c r="B487" s="39" t="s">
        <v>105</v>
      </c>
      <c r="C487" s="93" t="str">
        <f>IF(COVER!$C$10="","",COVER!$C$10)</f>
        <v/>
      </c>
      <c r="D487" s="19" t="str">
        <f>IF('TECHNOLOGY REGISTER'!D29="","",'TECHNOLOGY REGISTER'!D29)</f>
        <v/>
      </c>
      <c r="E487" s="29"/>
      <c r="F487" s="41"/>
      <c r="G487" s="29"/>
      <c r="H487" s="32" t="str">
        <f t="shared" si="4"/>
        <v/>
      </c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</row>
    <row r="488" spans="2:54" ht="15" customHeight="1" x14ac:dyDescent="0.2">
      <c r="B488" s="40" t="s">
        <v>105</v>
      </c>
      <c r="C488" s="92" t="str">
        <f>IF(COVER!$C$10="","",COVER!$C$10)</f>
        <v/>
      </c>
      <c r="D488" s="17" t="str">
        <f>IF('TECHNOLOGY REGISTER'!D30="","",'TECHNOLOGY REGISTER'!D30)</f>
        <v/>
      </c>
      <c r="E488" s="30"/>
      <c r="F488" s="42"/>
      <c r="G488" s="30"/>
      <c r="H488" s="24" t="str">
        <f t="shared" si="4"/>
        <v/>
      </c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</row>
    <row r="489" spans="2:54" ht="15" customHeight="1" x14ac:dyDescent="0.2">
      <c r="B489" s="39" t="s">
        <v>105</v>
      </c>
      <c r="C489" s="93" t="str">
        <f>IF(COVER!$C$10="","",COVER!$C$10)</f>
        <v/>
      </c>
      <c r="D489" s="19" t="str">
        <f>IF('TECHNOLOGY REGISTER'!D31="","",'TECHNOLOGY REGISTER'!D31)</f>
        <v/>
      </c>
      <c r="E489" s="29"/>
      <c r="F489" s="41"/>
      <c r="G489" s="29"/>
      <c r="H489" s="32" t="str">
        <f t="shared" si="4"/>
        <v/>
      </c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</row>
    <row r="490" spans="2:54" ht="15" customHeight="1" x14ac:dyDescent="0.2">
      <c r="B490" s="40" t="s">
        <v>105</v>
      </c>
      <c r="C490" s="92" t="str">
        <f>IF(COVER!$C$10="","",COVER!$C$10)</f>
        <v/>
      </c>
      <c r="D490" s="17" t="str">
        <f>IF('TECHNOLOGY REGISTER'!D32="","",'TECHNOLOGY REGISTER'!D32)</f>
        <v/>
      </c>
      <c r="E490" s="30"/>
      <c r="F490" s="42"/>
      <c r="G490" s="30"/>
      <c r="H490" s="24" t="str">
        <f t="shared" si="4"/>
        <v/>
      </c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</row>
    <row r="491" spans="2:54" ht="15" customHeight="1" x14ac:dyDescent="0.2">
      <c r="B491" s="39" t="s">
        <v>105</v>
      </c>
      <c r="C491" s="93" t="str">
        <f>IF(COVER!$C$10="","",COVER!$C$10)</f>
        <v/>
      </c>
      <c r="D491" s="19" t="str">
        <f>IF('TECHNOLOGY REGISTER'!D33="","",'TECHNOLOGY REGISTER'!D33)</f>
        <v/>
      </c>
      <c r="E491" s="29"/>
      <c r="F491" s="41"/>
      <c r="G491" s="29"/>
      <c r="H491" s="32" t="str">
        <f t="shared" si="4"/>
        <v/>
      </c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</row>
    <row r="492" spans="2:54" ht="15" customHeight="1" x14ac:dyDescent="0.2">
      <c r="B492" s="40" t="s">
        <v>105</v>
      </c>
      <c r="C492" s="92" t="str">
        <f>IF(COVER!$C$10="","",COVER!$C$10)</f>
        <v/>
      </c>
      <c r="D492" s="17" t="str">
        <f>IF('TECHNOLOGY REGISTER'!D34="","",'TECHNOLOGY REGISTER'!D34)</f>
        <v/>
      </c>
      <c r="E492" s="30"/>
      <c r="F492" s="42"/>
      <c r="G492" s="30"/>
      <c r="H492" s="24" t="str">
        <f t="shared" si="4"/>
        <v/>
      </c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</row>
    <row r="493" spans="2:54" ht="15" customHeight="1" x14ac:dyDescent="0.2">
      <c r="B493" s="39" t="s">
        <v>105</v>
      </c>
      <c r="C493" s="93" t="str">
        <f>IF(COVER!$C$10="","",COVER!$C$10)</f>
        <v/>
      </c>
      <c r="D493" s="19" t="str">
        <f>IF('TECHNOLOGY REGISTER'!D35="","",'TECHNOLOGY REGISTER'!D35)</f>
        <v/>
      </c>
      <c r="E493" s="29"/>
      <c r="F493" s="41"/>
      <c r="G493" s="29"/>
      <c r="H493" s="32" t="str">
        <f t="shared" si="4"/>
        <v/>
      </c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</row>
    <row r="494" spans="2:54" ht="15" customHeight="1" x14ac:dyDescent="0.2">
      <c r="B494" s="40" t="s">
        <v>105</v>
      </c>
      <c r="C494" s="92" t="str">
        <f>IF(COVER!$C$10="","",COVER!$C$10)</f>
        <v/>
      </c>
      <c r="D494" s="17" t="str">
        <f>IF('TECHNOLOGY REGISTER'!D36="","",'TECHNOLOGY REGISTER'!D36)</f>
        <v/>
      </c>
      <c r="E494" s="30"/>
      <c r="F494" s="42"/>
      <c r="G494" s="30"/>
      <c r="H494" s="24" t="str">
        <f t="shared" si="4"/>
        <v/>
      </c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</row>
    <row r="495" spans="2:54" ht="15" customHeight="1" x14ac:dyDescent="0.2">
      <c r="B495" s="39" t="s">
        <v>105</v>
      </c>
      <c r="C495" s="93" t="str">
        <f>IF(COVER!$C$10="","",COVER!$C$10)</f>
        <v/>
      </c>
      <c r="D495" s="19" t="str">
        <f>IF('TECHNOLOGY REGISTER'!D37="","",'TECHNOLOGY REGISTER'!D37)</f>
        <v/>
      </c>
      <c r="E495" s="29"/>
      <c r="F495" s="41"/>
      <c r="G495" s="29"/>
      <c r="H495" s="32" t="str">
        <f t="shared" si="4"/>
        <v/>
      </c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</row>
    <row r="496" spans="2:54" ht="15" customHeight="1" x14ac:dyDescent="0.2">
      <c r="B496" s="40" t="s">
        <v>105</v>
      </c>
      <c r="C496" s="92" t="str">
        <f>IF(COVER!$C$10="","",COVER!$C$10)</f>
        <v/>
      </c>
      <c r="D496" s="17" t="str">
        <f>IF('TECHNOLOGY REGISTER'!D38="","",'TECHNOLOGY REGISTER'!D38)</f>
        <v/>
      </c>
      <c r="E496" s="30"/>
      <c r="F496" s="42"/>
      <c r="G496" s="30"/>
      <c r="H496" s="24" t="str">
        <f t="shared" si="4"/>
        <v/>
      </c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</row>
    <row r="497" spans="2:54" ht="15" customHeight="1" x14ac:dyDescent="0.2">
      <c r="B497" s="39" t="s">
        <v>105</v>
      </c>
      <c r="C497" s="93" t="str">
        <f>IF(COVER!$C$10="","",COVER!$C$10)</f>
        <v/>
      </c>
      <c r="D497" s="19" t="str">
        <f>IF('TECHNOLOGY REGISTER'!D39="","",'TECHNOLOGY REGISTER'!D39)</f>
        <v/>
      </c>
      <c r="E497" s="29"/>
      <c r="F497" s="41"/>
      <c r="G497" s="29"/>
      <c r="H497" s="32" t="str">
        <f t="shared" si="4"/>
        <v/>
      </c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</row>
    <row r="498" spans="2:54" ht="15" customHeight="1" x14ac:dyDescent="0.2">
      <c r="B498" s="40" t="s">
        <v>105</v>
      </c>
      <c r="C498" s="92" t="str">
        <f>IF(COVER!$C$10="","",COVER!$C$10)</f>
        <v/>
      </c>
      <c r="D498" s="17" t="str">
        <f>IF('TECHNOLOGY REGISTER'!D40="","",'TECHNOLOGY REGISTER'!D40)</f>
        <v/>
      </c>
      <c r="E498" s="30"/>
      <c r="F498" s="42"/>
      <c r="G498" s="30"/>
      <c r="H498" s="24" t="str">
        <f t="shared" si="4"/>
        <v/>
      </c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</row>
    <row r="499" spans="2:54" ht="15" customHeight="1" x14ac:dyDescent="0.2">
      <c r="B499" s="39" t="s">
        <v>105</v>
      </c>
      <c r="C499" s="93" t="str">
        <f>IF(COVER!$C$10="","",COVER!$C$10)</f>
        <v/>
      </c>
      <c r="D499" s="19" t="str">
        <f>IF('TECHNOLOGY REGISTER'!D41="","",'TECHNOLOGY REGISTER'!D41)</f>
        <v/>
      </c>
      <c r="E499" s="29"/>
      <c r="F499" s="41"/>
      <c r="G499" s="29"/>
      <c r="H499" s="32" t="str">
        <f t="shared" si="4"/>
        <v/>
      </c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</row>
    <row r="500" spans="2:54" ht="15" customHeight="1" x14ac:dyDescent="0.2">
      <c r="B500" s="40" t="s">
        <v>105</v>
      </c>
      <c r="C500" s="92" t="str">
        <f>IF(COVER!$C$10="","",COVER!$C$10)</f>
        <v/>
      </c>
      <c r="D500" s="17" t="str">
        <f>IF('TECHNOLOGY REGISTER'!D42="","",'TECHNOLOGY REGISTER'!D42)</f>
        <v/>
      </c>
      <c r="E500" s="30"/>
      <c r="F500" s="42"/>
      <c r="G500" s="30"/>
      <c r="H500" s="24" t="str">
        <f t="shared" si="4"/>
        <v/>
      </c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</row>
    <row r="501" spans="2:54" ht="15" customHeight="1" x14ac:dyDescent="0.2">
      <c r="B501" s="39" t="s">
        <v>105</v>
      </c>
      <c r="C501" s="93" t="str">
        <f>IF(COVER!$C$10="","",COVER!$C$10)</f>
        <v/>
      </c>
      <c r="D501" s="19" t="str">
        <f>IF('TECHNOLOGY REGISTER'!D43="","",'TECHNOLOGY REGISTER'!D43)</f>
        <v/>
      </c>
      <c r="E501" s="29"/>
      <c r="F501" s="41"/>
      <c r="G501" s="29"/>
      <c r="H501" s="32" t="str">
        <f t="shared" si="4"/>
        <v/>
      </c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</row>
    <row r="502" spans="2:54" ht="15" customHeight="1" x14ac:dyDescent="0.2">
      <c r="B502" s="40" t="s">
        <v>105</v>
      </c>
      <c r="C502" s="92" t="str">
        <f>IF(COVER!$C$10="","",COVER!$C$10)</f>
        <v/>
      </c>
      <c r="D502" s="17" t="str">
        <f>IF('TECHNOLOGY REGISTER'!D44="","",'TECHNOLOGY REGISTER'!D44)</f>
        <v/>
      </c>
      <c r="E502" s="30"/>
      <c r="F502" s="42"/>
      <c r="G502" s="30"/>
      <c r="H502" s="24" t="str">
        <f t="shared" si="4"/>
        <v/>
      </c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</row>
    <row r="503" spans="2:54" ht="15" customHeight="1" x14ac:dyDescent="0.2">
      <c r="B503" s="39" t="s">
        <v>105</v>
      </c>
      <c r="C503" s="93" t="str">
        <f>IF(COVER!$C$10="","",COVER!$C$10)</f>
        <v/>
      </c>
      <c r="D503" s="19" t="str">
        <f>IF('TECHNOLOGY REGISTER'!D45="","",'TECHNOLOGY REGISTER'!D45)</f>
        <v/>
      </c>
      <c r="E503" s="29"/>
      <c r="F503" s="41"/>
      <c r="G503" s="29"/>
      <c r="H503" s="32" t="str">
        <f t="shared" si="4"/>
        <v/>
      </c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</row>
    <row r="504" spans="2:54" ht="15" customHeight="1" x14ac:dyDescent="0.2">
      <c r="B504" s="40" t="s">
        <v>105</v>
      </c>
      <c r="C504" s="92" t="str">
        <f>IF(COVER!$C$10="","",COVER!$C$10)</f>
        <v/>
      </c>
      <c r="D504" s="17" t="str">
        <f>IF('TECHNOLOGY REGISTER'!D46="","",'TECHNOLOGY REGISTER'!D46)</f>
        <v/>
      </c>
      <c r="E504" s="30"/>
      <c r="F504" s="42"/>
      <c r="G504" s="30"/>
      <c r="H504" s="24" t="str">
        <f t="shared" si="4"/>
        <v/>
      </c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</row>
    <row r="505" spans="2:54" ht="15" customHeight="1" x14ac:dyDescent="0.2">
      <c r="B505" s="39" t="s">
        <v>105</v>
      </c>
      <c r="C505" s="93" t="str">
        <f>IF(COVER!$C$10="","",COVER!$C$10)</f>
        <v/>
      </c>
      <c r="D505" s="19" t="str">
        <f>IF('TECHNOLOGY REGISTER'!D47="","",'TECHNOLOGY REGISTER'!D47)</f>
        <v/>
      </c>
      <c r="E505" s="29"/>
      <c r="F505" s="41"/>
      <c r="G505" s="29"/>
      <c r="H505" s="32" t="str">
        <f t="shared" si="4"/>
        <v/>
      </c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</row>
    <row r="506" spans="2:54" ht="15" customHeight="1" x14ac:dyDescent="0.2">
      <c r="B506" s="40" t="s">
        <v>105</v>
      </c>
      <c r="C506" s="92" t="str">
        <f>IF(COVER!$C$10="","",COVER!$C$10)</f>
        <v/>
      </c>
      <c r="D506" s="17" t="str">
        <f>IF('TECHNOLOGY REGISTER'!D48="","",'TECHNOLOGY REGISTER'!D48)</f>
        <v/>
      </c>
      <c r="E506" s="30"/>
      <c r="F506" s="42"/>
      <c r="G506" s="30"/>
      <c r="H506" s="24" t="str">
        <f t="shared" si="4"/>
        <v/>
      </c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</row>
    <row r="507" spans="2:54" ht="15" customHeight="1" x14ac:dyDescent="0.2">
      <c r="B507" s="39" t="s">
        <v>105</v>
      </c>
      <c r="C507" s="93" t="str">
        <f>IF(COVER!$C$10="","",COVER!$C$10)</f>
        <v/>
      </c>
      <c r="D507" s="19" t="str">
        <f>IF('TECHNOLOGY REGISTER'!D49="","",'TECHNOLOGY REGISTER'!D49)</f>
        <v/>
      </c>
      <c r="E507" s="29"/>
      <c r="F507" s="41"/>
      <c r="G507" s="29"/>
      <c r="H507" s="32" t="str">
        <f t="shared" si="4"/>
        <v/>
      </c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</row>
    <row r="508" spans="2:54" ht="15" customHeight="1" x14ac:dyDescent="0.2">
      <c r="B508" s="40" t="s">
        <v>105</v>
      </c>
      <c r="C508" s="92" t="str">
        <f>IF(COVER!$C$10="","",COVER!$C$10)</f>
        <v/>
      </c>
      <c r="D508" s="17" t="str">
        <f>IF('TECHNOLOGY REGISTER'!D50="","",'TECHNOLOGY REGISTER'!D50)</f>
        <v/>
      </c>
      <c r="E508" s="30"/>
      <c r="F508" s="42"/>
      <c r="G508" s="30"/>
      <c r="H508" s="24" t="str">
        <f t="shared" si="4"/>
        <v/>
      </c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</row>
    <row r="509" spans="2:54" ht="15" customHeight="1" x14ac:dyDescent="0.2">
      <c r="B509" s="39" t="s">
        <v>105</v>
      </c>
      <c r="C509" s="93" t="str">
        <f>IF(COVER!$C$10="","",COVER!$C$10)</f>
        <v/>
      </c>
      <c r="D509" s="19" t="str">
        <f>IF('TECHNOLOGY REGISTER'!D51="","",'TECHNOLOGY REGISTER'!D51)</f>
        <v/>
      </c>
      <c r="E509" s="29"/>
      <c r="F509" s="41"/>
      <c r="G509" s="29"/>
      <c r="H509" s="32" t="str">
        <f t="shared" si="4"/>
        <v/>
      </c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</row>
    <row r="510" spans="2:54" ht="15" customHeight="1" x14ac:dyDescent="0.2">
      <c r="B510" s="40" t="s">
        <v>105</v>
      </c>
      <c r="C510" s="92" t="str">
        <f>IF(COVER!$C$10="","",COVER!$C$10)</f>
        <v/>
      </c>
      <c r="D510" s="17" t="str">
        <f>IF('TECHNOLOGY REGISTER'!D52="","",'TECHNOLOGY REGISTER'!D52)</f>
        <v/>
      </c>
      <c r="E510" s="30"/>
      <c r="F510" s="42"/>
      <c r="G510" s="30"/>
      <c r="H510" s="24" t="str">
        <f t="shared" si="4"/>
        <v/>
      </c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</row>
    <row r="511" spans="2:54" ht="15" customHeight="1" x14ac:dyDescent="0.2">
      <c r="B511" s="39" t="s">
        <v>105</v>
      </c>
      <c r="C511" s="93" t="str">
        <f>IF(COVER!$C$10="","",COVER!$C$10)</f>
        <v/>
      </c>
      <c r="D511" s="19" t="str">
        <f>IF('TECHNOLOGY REGISTER'!D53="","",'TECHNOLOGY REGISTER'!D53)</f>
        <v/>
      </c>
      <c r="E511" s="29"/>
      <c r="F511" s="41"/>
      <c r="G511" s="29"/>
      <c r="H511" s="32" t="str">
        <f t="shared" si="4"/>
        <v/>
      </c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</row>
    <row r="512" spans="2:54" ht="15" customHeight="1" x14ac:dyDescent="0.2">
      <c r="B512" s="40" t="s">
        <v>105</v>
      </c>
      <c r="C512" s="92" t="str">
        <f>IF(COVER!$C$10="","",COVER!$C$10)</f>
        <v/>
      </c>
      <c r="D512" s="17" t="str">
        <f>IF('TECHNOLOGY REGISTER'!D54="","",'TECHNOLOGY REGISTER'!D54)</f>
        <v/>
      </c>
      <c r="E512" s="30"/>
      <c r="F512" s="42"/>
      <c r="G512" s="30"/>
      <c r="H512" s="24" t="str">
        <f t="shared" si="4"/>
        <v/>
      </c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</row>
    <row r="513" spans="2:54" ht="15" customHeight="1" x14ac:dyDescent="0.2">
      <c r="B513" s="39" t="s">
        <v>105</v>
      </c>
      <c r="C513" s="93" t="str">
        <f>IF(COVER!$C$10="","",COVER!$C$10)</f>
        <v/>
      </c>
      <c r="D513" s="19" t="str">
        <f>IF('TECHNOLOGY REGISTER'!D55="","",'TECHNOLOGY REGISTER'!D55)</f>
        <v/>
      </c>
      <c r="E513" s="29"/>
      <c r="F513" s="41"/>
      <c r="G513" s="29"/>
      <c r="H513" s="32" t="str">
        <f t="shared" si="4"/>
        <v/>
      </c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</row>
    <row r="514" spans="2:54" ht="15" customHeight="1" x14ac:dyDescent="0.2">
      <c r="B514" s="40" t="s">
        <v>105</v>
      </c>
      <c r="C514" s="92" t="str">
        <f>IF(COVER!$C$10="","",COVER!$C$10)</f>
        <v/>
      </c>
      <c r="D514" s="17" t="str">
        <f>IF('TECHNOLOGY REGISTER'!D56="","",'TECHNOLOGY REGISTER'!D56)</f>
        <v/>
      </c>
      <c r="E514" s="30"/>
      <c r="F514" s="42"/>
      <c r="G514" s="30"/>
      <c r="H514" s="24" t="str">
        <f t="shared" si="4"/>
        <v/>
      </c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</row>
  </sheetData>
  <mergeCells count="11">
    <mergeCell ref="B209:BB209"/>
    <mergeCell ref="B1:BB1"/>
    <mergeCell ref="B5:BB5"/>
    <mergeCell ref="B56:BB56"/>
    <mergeCell ref="B107:BB107"/>
    <mergeCell ref="B158:BB158"/>
    <mergeCell ref="B260:BB260"/>
    <mergeCell ref="B311:BB311"/>
    <mergeCell ref="B362:BB362"/>
    <mergeCell ref="B413:BB413"/>
    <mergeCell ref="B464:BB464"/>
  </mergeCells>
  <dataValidations count="1">
    <dataValidation type="list" allowBlank="1" showInputMessage="1" showErrorMessage="1" sqref="G6:G55 G57:G106 G108:G157 G159:G208 G210:G259 G261:G310 G312:G361 G363:G412 G414:G463 G465:G514" xr:uid="{0B72A0D8-8F94-9040-BDCC-3EA5A0F87333}">
      <formula1>"Transmission, Distribution, Direct"</formula1>
    </dataValidation>
  </dataValidations>
  <hyperlinks>
    <hyperlink ref="B2" location="COVER!A1" display="← Return to COVER" xr:uid="{A9C50F89-FFBE-5242-8E9A-F71FC1BEC78C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F1FD37-A1BA-0F4E-A6CE-08EC185F9D7D}">
          <x14:formula1>
            <xm:f>MACROECONOMIC!$C$8:$C$17</xm:f>
          </x14:formula1>
          <xm:sqref>E159:E208 E210:E259 E312:E361 E363:E412 E414:E463 E6:E55 E57:E106 E108:E157 E261:E310 E465:E514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DD68F-5DD4-A74E-8D73-4BC2C0EC0D2C}">
  <sheetPr>
    <tabColor theme="6"/>
  </sheetPr>
  <dimension ref="B1:AZ208"/>
  <sheetViews>
    <sheetView showGridLines="0" zoomScale="150" workbookViewId="0">
      <pane xSplit="4" ySplit="4" topLeftCell="E142" activePane="bottomRight" state="frozen"/>
      <selection pane="topRight"/>
      <selection pane="bottomLeft"/>
      <selection pane="bottomRight" activeCell="G57" sqref="G57"/>
    </sheetView>
  </sheetViews>
  <sheetFormatPr baseColWidth="10" defaultColWidth="8.83203125" defaultRowHeight="15" x14ac:dyDescent="0.2"/>
  <cols>
    <col min="1" max="1" width="3" style="15" customWidth="1"/>
    <col min="2" max="2" width="26.1640625" style="15" bestFit="1" customWidth="1"/>
    <col min="3" max="3" width="13" style="15" customWidth="1"/>
    <col min="4" max="4" width="10" style="15" bestFit="1" customWidth="1"/>
    <col min="5" max="5" width="10" style="15" customWidth="1"/>
    <col min="6" max="6" width="12.6640625" style="15" bestFit="1" customWidth="1"/>
    <col min="7" max="52" width="8" style="15" customWidth="1"/>
    <col min="53" max="16384" width="8.83203125" style="15"/>
  </cols>
  <sheetData>
    <row r="1" spans="2:52" ht="36" customHeight="1" x14ac:dyDescent="0.2">
      <c r="B1" s="59" t="s">
        <v>70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</row>
    <row r="2" spans="2:52" ht="14" customHeight="1" x14ac:dyDescent="0.2">
      <c r="B2" s="52" t="s">
        <v>41</v>
      </c>
    </row>
    <row r="3" spans="2:52" ht="14" customHeight="1" x14ac:dyDescent="0.2">
      <c r="B3" s="28"/>
    </row>
    <row r="4" spans="2:52" ht="24" customHeight="1" thickBot="1" x14ac:dyDescent="0.25">
      <c r="B4" s="21" t="s">
        <v>25</v>
      </c>
      <c r="C4" s="21" t="s">
        <v>26</v>
      </c>
      <c r="D4" s="21" t="s">
        <v>2</v>
      </c>
      <c r="E4" s="21" t="s">
        <v>7</v>
      </c>
      <c r="F4" s="11" t="s">
        <v>43</v>
      </c>
      <c r="G4" s="20">
        <v>2025</v>
      </c>
      <c r="H4" s="20">
        <v>2026</v>
      </c>
      <c r="I4" s="20">
        <v>2027</v>
      </c>
      <c r="J4" s="20">
        <v>2028</v>
      </c>
      <c r="K4" s="20">
        <v>2029</v>
      </c>
      <c r="L4" s="20">
        <v>2030</v>
      </c>
      <c r="M4" s="20">
        <v>2031</v>
      </c>
      <c r="N4" s="20">
        <v>2032</v>
      </c>
      <c r="O4" s="20">
        <v>2033</v>
      </c>
      <c r="P4" s="20">
        <v>2034</v>
      </c>
      <c r="Q4" s="20">
        <v>2035</v>
      </c>
      <c r="R4" s="20">
        <v>2036</v>
      </c>
      <c r="S4" s="20">
        <v>2037</v>
      </c>
      <c r="T4" s="20">
        <v>2038</v>
      </c>
      <c r="U4" s="20">
        <v>2039</v>
      </c>
      <c r="V4" s="20">
        <v>2040</v>
      </c>
      <c r="W4" s="20">
        <v>2041</v>
      </c>
      <c r="X4" s="20">
        <v>2042</v>
      </c>
      <c r="Y4" s="20">
        <v>2043</v>
      </c>
      <c r="Z4" s="20">
        <v>2044</v>
      </c>
      <c r="AA4" s="20">
        <v>2045</v>
      </c>
      <c r="AB4" s="20">
        <v>2046</v>
      </c>
      <c r="AC4" s="20">
        <v>2047</v>
      </c>
      <c r="AD4" s="20">
        <v>2048</v>
      </c>
      <c r="AE4" s="20">
        <v>2049</v>
      </c>
      <c r="AF4" s="20">
        <v>2050</v>
      </c>
      <c r="AG4" s="20">
        <v>2051</v>
      </c>
      <c r="AH4" s="20">
        <v>2052</v>
      </c>
      <c r="AI4" s="20">
        <v>2053</v>
      </c>
      <c r="AJ4" s="20">
        <v>2054</v>
      </c>
      <c r="AK4" s="20">
        <v>2055</v>
      </c>
      <c r="AL4" s="20">
        <v>2056</v>
      </c>
      <c r="AM4" s="20">
        <v>2057</v>
      </c>
      <c r="AN4" s="20">
        <v>2058</v>
      </c>
      <c r="AO4" s="20">
        <v>2059</v>
      </c>
      <c r="AP4" s="20">
        <v>2060</v>
      </c>
      <c r="AQ4" s="20">
        <v>2061</v>
      </c>
      <c r="AR4" s="20">
        <v>2062</v>
      </c>
      <c r="AS4" s="20">
        <v>2063</v>
      </c>
      <c r="AT4" s="20">
        <v>2064</v>
      </c>
      <c r="AU4" s="20">
        <v>2065</v>
      </c>
      <c r="AV4" s="20">
        <v>2066</v>
      </c>
      <c r="AW4" s="20">
        <v>2067</v>
      </c>
      <c r="AX4" s="20">
        <v>2068</v>
      </c>
      <c r="AY4" s="20">
        <v>2069</v>
      </c>
      <c r="AZ4" s="20">
        <v>2070</v>
      </c>
    </row>
    <row r="5" spans="2:52" customFormat="1" ht="20" customHeight="1" x14ac:dyDescent="0.2">
      <c r="B5" s="61" t="s">
        <v>71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</row>
    <row r="6" spans="2:52" ht="17" customHeight="1" x14ac:dyDescent="0.2">
      <c r="B6" s="33" t="s">
        <v>72</v>
      </c>
      <c r="C6" s="90" t="str">
        <f>IF(COVER!$C$10="","",COVER!$C$10)</f>
        <v/>
      </c>
      <c r="D6" s="19" t="str">
        <f>IF('TECHNOLOGY REGISTER'!D7="","",'TECHNOLOGY REGISTER'!D7)</f>
        <v/>
      </c>
      <c r="E6" s="32" t="s">
        <v>15</v>
      </c>
      <c r="F6" s="32" t="s">
        <v>47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</row>
    <row r="7" spans="2:52" ht="17" customHeight="1" x14ac:dyDescent="0.2">
      <c r="B7" s="8" t="s">
        <v>72</v>
      </c>
      <c r="C7" s="91" t="str">
        <f>IF(COVER!$C$10="","",COVER!$C$10)</f>
        <v/>
      </c>
      <c r="D7" s="17" t="str">
        <f>IF('TECHNOLOGY REGISTER'!D8="","",'TECHNOLOGY REGISTER'!D8)</f>
        <v/>
      </c>
      <c r="E7" s="38" t="s">
        <v>15</v>
      </c>
      <c r="F7" s="24" t="s">
        <v>47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</row>
    <row r="8" spans="2:52" ht="17" customHeight="1" x14ac:dyDescent="0.2">
      <c r="B8" s="33" t="s">
        <v>72</v>
      </c>
      <c r="C8" s="90" t="str">
        <f>IF(COVER!$C$10="","",COVER!$C$10)</f>
        <v/>
      </c>
      <c r="D8" s="19" t="str">
        <f>IF('TECHNOLOGY REGISTER'!D9="","",'TECHNOLOGY REGISTER'!D9)</f>
        <v/>
      </c>
      <c r="E8" s="32" t="s">
        <v>15</v>
      </c>
      <c r="F8" s="32" t="s">
        <v>47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</row>
    <row r="9" spans="2:52" ht="17" customHeight="1" x14ac:dyDescent="0.2">
      <c r="B9" s="8" t="s">
        <v>72</v>
      </c>
      <c r="C9" s="91" t="str">
        <f>IF(COVER!$C$10="","",COVER!$C$10)</f>
        <v/>
      </c>
      <c r="D9" s="17" t="str">
        <f>IF('TECHNOLOGY REGISTER'!D10="","",'TECHNOLOGY REGISTER'!D10)</f>
        <v/>
      </c>
      <c r="E9" s="38" t="s">
        <v>15</v>
      </c>
      <c r="F9" s="24" t="s">
        <v>47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</row>
    <row r="10" spans="2:52" ht="17" customHeight="1" x14ac:dyDescent="0.2">
      <c r="B10" s="33" t="s">
        <v>72</v>
      </c>
      <c r="C10" s="90" t="str">
        <f>IF(COVER!$C$10="","",COVER!$C$10)</f>
        <v/>
      </c>
      <c r="D10" s="19" t="str">
        <f>IF('TECHNOLOGY REGISTER'!D11="","",'TECHNOLOGY REGISTER'!D11)</f>
        <v/>
      </c>
      <c r="E10" s="32" t="s">
        <v>15</v>
      </c>
      <c r="F10" s="32" t="s">
        <v>47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</row>
    <row r="11" spans="2:52" ht="17" customHeight="1" x14ac:dyDescent="0.2">
      <c r="B11" s="8" t="s">
        <v>72</v>
      </c>
      <c r="C11" s="91" t="str">
        <f>IF(COVER!$C$10="","",COVER!$C$10)</f>
        <v/>
      </c>
      <c r="D11" s="17" t="str">
        <f>IF('TECHNOLOGY REGISTER'!D12="","",'TECHNOLOGY REGISTER'!D12)</f>
        <v/>
      </c>
      <c r="E11" s="38" t="s">
        <v>15</v>
      </c>
      <c r="F11" s="24" t="s">
        <v>47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2:52" ht="17" customHeight="1" x14ac:dyDescent="0.2">
      <c r="B12" s="33" t="s">
        <v>72</v>
      </c>
      <c r="C12" s="90" t="str">
        <f>IF(COVER!$C$10="","",COVER!$C$10)</f>
        <v/>
      </c>
      <c r="D12" s="19" t="str">
        <f>IF('TECHNOLOGY REGISTER'!D13="","",'TECHNOLOGY REGISTER'!D13)</f>
        <v/>
      </c>
      <c r="E12" s="32" t="s">
        <v>15</v>
      </c>
      <c r="F12" s="32" t="s">
        <v>47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</row>
    <row r="13" spans="2:52" ht="17" customHeight="1" x14ac:dyDescent="0.2">
      <c r="B13" s="8" t="s">
        <v>72</v>
      </c>
      <c r="C13" s="91" t="str">
        <f>IF(COVER!$C$10="","",COVER!$C$10)</f>
        <v/>
      </c>
      <c r="D13" s="17" t="str">
        <f>IF('TECHNOLOGY REGISTER'!D14="","",'TECHNOLOGY REGISTER'!D14)</f>
        <v/>
      </c>
      <c r="E13" s="38" t="s">
        <v>15</v>
      </c>
      <c r="F13" s="24" t="s">
        <v>47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2:52" ht="17" customHeight="1" x14ac:dyDescent="0.2">
      <c r="B14" s="33" t="s">
        <v>72</v>
      </c>
      <c r="C14" s="90" t="str">
        <f>IF(COVER!$C$10="","",COVER!$C$10)</f>
        <v/>
      </c>
      <c r="D14" s="19" t="str">
        <f>IF('TECHNOLOGY REGISTER'!D15="","",'TECHNOLOGY REGISTER'!D15)</f>
        <v/>
      </c>
      <c r="E14" s="32" t="s">
        <v>15</v>
      </c>
      <c r="F14" s="32" t="s">
        <v>47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</row>
    <row r="15" spans="2:52" ht="17" customHeight="1" x14ac:dyDescent="0.2">
      <c r="B15" s="8" t="s">
        <v>72</v>
      </c>
      <c r="C15" s="91" t="str">
        <f>IF(COVER!$C$10="","",COVER!$C$10)</f>
        <v/>
      </c>
      <c r="D15" s="17" t="str">
        <f>IF('TECHNOLOGY REGISTER'!D16="","",'TECHNOLOGY REGISTER'!D16)</f>
        <v/>
      </c>
      <c r="E15" s="38" t="s">
        <v>15</v>
      </c>
      <c r="F15" s="24" t="s">
        <v>47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2:52" ht="17" customHeight="1" x14ac:dyDescent="0.2">
      <c r="B16" s="33" t="s">
        <v>72</v>
      </c>
      <c r="C16" s="90" t="str">
        <f>IF(COVER!$C$10="","",COVER!$C$10)</f>
        <v/>
      </c>
      <c r="D16" s="19" t="str">
        <f>IF('TECHNOLOGY REGISTER'!D17="","",'TECHNOLOGY REGISTER'!D17)</f>
        <v/>
      </c>
      <c r="E16" s="32" t="s">
        <v>15</v>
      </c>
      <c r="F16" s="32" t="s">
        <v>47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</row>
    <row r="17" spans="2:52" ht="17" customHeight="1" x14ac:dyDescent="0.2">
      <c r="B17" s="8" t="s">
        <v>72</v>
      </c>
      <c r="C17" s="91" t="str">
        <f>IF(COVER!$C$10="","",COVER!$C$10)</f>
        <v/>
      </c>
      <c r="D17" s="17" t="str">
        <f>IF('TECHNOLOGY REGISTER'!D18="","",'TECHNOLOGY REGISTER'!D18)</f>
        <v/>
      </c>
      <c r="E17" s="38" t="s">
        <v>15</v>
      </c>
      <c r="F17" s="24" t="s">
        <v>47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ht="17" customHeight="1" x14ac:dyDescent="0.2">
      <c r="B18" s="33" t="s">
        <v>72</v>
      </c>
      <c r="C18" s="90" t="str">
        <f>IF(COVER!$C$10="","",COVER!$C$10)</f>
        <v/>
      </c>
      <c r="D18" s="19" t="str">
        <f>IF('TECHNOLOGY REGISTER'!D19="","",'TECHNOLOGY REGISTER'!D19)</f>
        <v/>
      </c>
      <c r="E18" s="32" t="s">
        <v>15</v>
      </c>
      <c r="F18" s="32" t="s">
        <v>47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</row>
    <row r="19" spans="2:52" ht="17" customHeight="1" x14ac:dyDescent="0.2">
      <c r="B19" s="8" t="s">
        <v>72</v>
      </c>
      <c r="C19" s="91" t="str">
        <f>IF(COVER!$C$10="","",COVER!$C$10)</f>
        <v/>
      </c>
      <c r="D19" s="17" t="str">
        <f>IF('TECHNOLOGY REGISTER'!D20="","",'TECHNOLOGY REGISTER'!D20)</f>
        <v/>
      </c>
      <c r="E19" s="38" t="s">
        <v>15</v>
      </c>
      <c r="F19" s="24" t="s">
        <v>47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ht="17" customHeight="1" x14ac:dyDescent="0.2">
      <c r="B20" s="33" t="s">
        <v>72</v>
      </c>
      <c r="C20" s="90" t="str">
        <f>IF(COVER!$C$10="","",COVER!$C$10)</f>
        <v/>
      </c>
      <c r="D20" s="19" t="str">
        <f>IF('TECHNOLOGY REGISTER'!D21="","",'TECHNOLOGY REGISTER'!D21)</f>
        <v/>
      </c>
      <c r="E20" s="32" t="s">
        <v>15</v>
      </c>
      <c r="F20" s="32" t="s">
        <v>47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</row>
    <row r="21" spans="2:52" ht="15" customHeight="1" x14ac:dyDescent="0.2">
      <c r="B21" s="8" t="s">
        <v>72</v>
      </c>
      <c r="C21" s="92" t="str">
        <f>IF(COVER!$C$10="","",COVER!$C$10)</f>
        <v/>
      </c>
      <c r="D21" s="17" t="str">
        <f>IF('TECHNOLOGY REGISTER'!D22="","",'TECHNOLOGY REGISTER'!D22)</f>
        <v/>
      </c>
      <c r="E21" s="38" t="s">
        <v>15</v>
      </c>
      <c r="F21" s="24" t="s">
        <v>47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</row>
    <row r="22" spans="2:52" ht="15" customHeight="1" x14ac:dyDescent="0.2">
      <c r="B22" s="33" t="s">
        <v>72</v>
      </c>
      <c r="C22" s="93" t="str">
        <f>IF(COVER!$C$10="","",COVER!$C$10)</f>
        <v/>
      </c>
      <c r="D22" s="19" t="str">
        <f>IF('TECHNOLOGY REGISTER'!D23="","",'TECHNOLOGY REGISTER'!D23)</f>
        <v/>
      </c>
      <c r="E22" s="32" t="s">
        <v>15</v>
      </c>
      <c r="F22" s="32" t="s">
        <v>47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</row>
    <row r="23" spans="2:52" ht="15" customHeight="1" x14ac:dyDescent="0.2">
      <c r="B23" s="8" t="s">
        <v>72</v>
      </c>
      <c r="C23" s="92" t="str">
        <f>IF(COVER!$C$10="","",COVER!$C$10)</f>
        <v/>
      </c>
      <c r="D23" s="17" t="str">
        <f>IF('TECHNOLOGY REGISTER'!D24="","",'TECHNOLOGY REGISTER'!D24)</f>
        <v/>
      </c>
      <c r="E23" s="38" t="s">
        <v>15</v>
      </c>
      <c r="F23" s="24" t="s">
        <v>47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</row>
    <row r="24" spans="2:52" ht="15" customHeight="1" x14ac:dyDescent="0.2">
      <c r="B24" s="33" t="s">
        <v>72</v>
      </c>
      <c r="C24" s="93" t="str">
        <f>IF(COVER!$C$10="","",COVER!$C$10)</f>
        <v/>
      </c>
      <c r="D24" s="19" t="str">
        <f>IF('TECHNOLOGY REGISTER'!D25="","",'TECHNOLOGY REGISTER'!D25)</f>
        <v/>
      </c>
      <c r="E24" s="32" t="s">
        <v>15</v>
      </c>
      <c r="F24" s="32" t="s">
        <v>47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</row>
    <row r="25" spans="2:52" ht="15" customHeight="1" x14ac:dyDescent="0.2">
      <c r="B25" s="8" t="s">
        <v>72</v>
      </c>
      <c r="C25" s="92" t="str">
        <f>IF(COVER!$C$10="","",COVER!$C$10)</f>
        <v/>
      </c>
      <c r="D25" s="17" t="str">
        <f>IF('TECHNOLOGY REGISTER'!D26="","",'TECHNOLOGY REGISTER'!D26)</f>
        <v/>
      </c>
      <c r="E25" s="38" t="s">
        <v>15</v>
      </c>
      <c r="F25" s="24" t="s">
        <v>47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</row>
    <row r="26" spans="2:52" ht="15" customHeight="1" x14ac:dyDescent="0.2">
      <c r="B26" s="33" t="s">
        <v>72</v>
      </c>
      <c r="C26" s="93" t="str">
        <f>IF(COVER!$C$10="","",COVER!$C$10)</f>
        <v/>
      </c>
      <c r="D26" s="19" t="str">
        <f>IF('TECHNOLOGY REGISTER'!D27="","",'TECHNOLOGY REGISTER'!D27)</f>
        <v/>
      </c>
      <c r="E26" s="32" t="s">
        <v>15</v>
      </c>
      <c r="F26" s="32" t="s">
        <v>47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</row>
    <row r="27" spans="2:52" ht="15" customHeight="1" x14ac:dyDescent="0.2">
      <c r="B27" s="8" t="s">
        <v>72</v>
      </c>
      <c r="C27" s="92" t="str">
        <f>IF(COVER!$C$10="","",COVER!$C$10)</f>
        <v/>
      </c>
      <c r="D27" s="17" t="str">
        <f>IF('TECHNOLOGY REGISTER'!D28="","",'TECHNOLOGY REGISTER'!D28)</f>
        <v/>
      </c>
      <c r="E27" s="38" t="s">
        <v>15</v>
      </c>
      <c r="F27" s="24" t="s">
        <v>47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</row>
    <row r="28" spans="2:52" ht="15" customHeight="1" x14ac:dyDescent="0.2">
      <c r="B28" s="33" t="s">
        <v>72</v>
      </c>
      <c r="C28" s="93" t="str">
        <f>IF(COVER!$C$10="","",COVER!$C$10)</f>
        <v/>
      </c>
      <c r="D28" s="19" t="str">
        <f>IF('TECHNOLOGY REGISTER'!D29="","",'TECHNOLOGY REGISTER'!D29)</f>
        <v/>
      </c>
      <c r="E28" s="32" t="s">
        <v>15</v>
      </c>
      <c r="F28" s="32" t="s">
        <v>47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</row>
    <row r="29" spans="2:52" ht="15" customHeight="1" x14ac:dyDescent="0.2">
      <c r="B29" s="8" t="s">
        <v>72</v>
      </c>
      <c r="C29" s="92" t="str">
        <f>IF(COVER!$C$10="","",COVER!$C$10)</f>
        <v/>
      </c>
      <c r="D29" s="17" t="str">
        <f>IF('TECHNOLOGY REGISTER'!D30="","",'TECHNOLOGY REGISTER'!D30)</f>
        <v/>
      </c>
      <c r="E29" s="38" t="s">
        <v>15</v>
      </c>
      <c r="F29" s="24" t="s">
        <v>47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</row>
    <row r="30" spans="2:52" ht="15" customHeight="1" x14ac:dyDescent="0.2">
      <c r="B30" s="33" t="s">
        <v>72</v>
      </c>
      <c r="C30" s="93" t="str">
        <f>IF(COVER!$C$10="","",COVER!$C$10)</f>
        <v/>
      </c>
      <c r="D30" s="19" t="str">
        <f>IF('TECHNOLOGY REGISTER'!D31="","",'TECHNOLOGY REGISTER'!D31)</f>
        <v/>
      </c>
      <c r="E30" s="32" t="s">
        <v>15</v>
      </c>
      <c r="F30" s="32" t="s">
        <v>47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</row>
    <row r="31" spans="2:52" ht="15" customHeight="1" x14ac:dyDescent="0.2">
      <c r="B31" s="8" t="s">
        <v>72</v>
      </c>
      <c r="C31" s="92" t="str">
        <f>IF(COVER!$C$10="","",COVER!$C$10)</f>
        <v/>
      </c>
      <c r="D31" s="17" t="str">
        <f>IF('TECHNOLOGY REGISTER'!D32="","",'TECHNOLOGY REGISTER'!D32)</f>
        <v/>
      </c>
      <c r="E31" s="38" t="s">
        <v>15</v>
      </c>
      <c r="F31" s="24" t="s">
        <v>47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</row>
    <row r="32" spans="2:52" ht="15" customHeight="1" x14ac:dyDescent="0.2">
      <c r="B32" s="33" t="s">
        <v>72</v>
      </c>
      <c r="C32" s="93" t="str">
        <f>IF(COVER!$C$10="","",COVER!$C$10)</f>
        <v/>
      </c>
      <c r="D32" s="19" t="str">
        <f>IF('TECHNOLOGY REGISTER'!D33="","",'TECHNOLOGY REGISTER'!D33)</f>
        <v/>
      </c>
      <c r="E32" s="32" t="s">
        <v>15</v>
      </c>
      <c r="F32" s="32" t="s">
        <v>47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</row>
    <row r="33" spans="2:52" ht="15" customHeight="1" x14ac:dyDescent="0.2">
      <c r="B33" s="8" t="s">
        <v>72</v>
      </c>
      <c r="C33" s="92" t="str">
        <f>IF(COVER!$C$10="","",COVER!$C$10)</f>
        <v/>
      </c>
      <c r="D33" s="17" t="str">
        <f>IF('TECHNOLOGY REGISTER'!D34="","",'TECHNOLOGY REGISTER'!D34)</f>
        <v/>
      </c>
      <c r="E33" s="38" t="s">
        <v>15</v>
      </c>
      <c r="F33" s="24" t="s">
        <v>47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</row>
    <row r="34" spans="2:52" ht="15" customHeight="1" x14ac:dyDescent="0.2">
      <c r="B34" s="33" t="s">
        <v>72</v>
      </c>
      <c r="C34" s="93" t="str">
        <f>IF(COVER!$C$10="","",COVER!$C$10)</f>
        <v/>
      </c>
      <c r="D34" s="19" t="str">
        <f>IF('TECHNOLOGY REGISTER'!D35="","",'TECHNOLOGY REGISTER'!D35)</f>
        <v/>
      </c>
      <c r="E34" s="32" t="s">
        <v>15</v>
      </c>
      <c r="F34" s="32" t="s">
        <v>47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</row>
    <row r="35" spans="2:52" ht="15" customHeight="1" x14ac:dyDescent="0.2">
      <c r="B35" s="8" t="s">
        <v>72</v>
      </c>
      <c r="C35" s="92" t="str">
        <f>IF(COVER!$C$10="","",COVER!$C$10)</f>
        <v/>
      </c>
      <c r="D35" s="17" t="str">
        <f>IF('TECHNOLOGY REGISTER'!D36="","",'TECHNOLOGY REGISTER'!D36)</f>
        <v/>
      </c>
      <c r="E35" s="38" t="s">
        <v>15</v>
      </c>
      <c r="F35" s="24" t="s">
        <v>47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</row>
    <row r="36" spans="2:52" ht="15" customHeight="1" x14ac:dyDescent="0.2">
      <c r="B36" s="33" t="s">
        <v>72</v>
      </c>
      <c r="C36" s="93" t="str">
        <f>IF(COVER!$C$10="","",COVER!$C$10)</f>
        <v/>
      </c>
      <c r="D36" s="19" t="str">
        <f>IF('TECHNOLOGY REGISTER'!D37="","",'TECHNOLOGY REGISTER'!D37)</f>
        <v/>
      </c>
      <c r="E36" s="32" t="s">
        <v>15</v>
      </c>
      <c r="F36" s="32" t="s">
        <v>47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</row>
    <row r="37" spans="2:52" ht="15" customHeight="1" x14ac:dyDescent="0.2">
      <c r="B37" s="8" t="s">
        <v>72</v>
      </c>
      <c r="C37" s="92" t="str">
        <f>IF(COVER!$C$10="","",COVER!$C$10)</f>
        <v/>
      </c>
      <c r="D37" s="17" t="str">
        <f>IF('TECHNOLOGY REGISTER'!D38="","",'TECHNOLOGY REGISTER'!D38)</f>
        <v/>
      </c>
      <c r="E37" s="38" t="s">
        <v>15</v>
      </c>
      <c r="F37" s="24" t="s">
        <v>47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</row>
    <row r="38" spans="2:52" ht="15" customHeight="1" x14ac:dyDescent="0.2">
      <c r="B38" s="33" t="s">
        <v>72</v>
      </c>
      <c r="C38" s="93" t="str">
        <f>IF(COVER!$C$10="","",COVER!$C$10)</f>
        <v/>
      </c>
      <c r="D38" s="19" t="str">
        <f>IF('TECHNOLOGY REGISTER'!D39="","",'TECHNOLOGY REGISTER'!D39)</f>
        <v/>
      </c>
      <c r="E38" s="32" t="s">
        <v>15</v>
      </c>
      <c r="F38" s="32" t="s">
        <v>47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</row>
    <row r="39" spans="2:52" ht="15" customHeight="1" x14ac:dyDescent="0.2">
      <c r="B39" s="8" t="s">
        <v>72</v>
      </c>
      <c r="C39" s="92" t="str">
        <f>IF(COVER!$C$10="","",COVER!$C$10)</f>
        <v/>
      </c>
      <c r="D39" s="17" t="str">
        <f>IF('TECHNOLOGY REGISTER'!D40="","",'TECHNOLOGY REGISTER'!D40)</f>
        <v/>
      </c>
      <c r="E39" s="38" t="s">
        <v>15</v>
      </c>
      <c r="F39" s="24" t="s">
        <v>47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</row>
    <row r="40" spans="2:52" ht="15" customHeight="1" x14ac:dyDescent="0.2">
      <c r="B40" s="33" t="s">
        <v>72</v>
      </c>
      <c r="C40" s="93" t="str">
        <f>IF(COVER!$C$10="","",COVER!$C$10)</f>
        <v/>
      </c>
      <c r="D40" s="19" t="str">
        <f>IF('TECHNOLOGY REGISTER'!D41="","",'TECHNOLOGY REGISTER'!D41)</f>
        <v/>
      </c>
      <c r="E40" s="32" t="s">
        <v>15</v>
      </c>
      <c r="F40" s="32" t="s">
        <v>47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</row>
    <row r="41" spans="2:52" ht="15" customHeight="1" x14ac:dyDescent="0.2">
      <c r="B41" s="8" t="s">
        <v>72</v>
      </c>
      <c r="C41" s="92" t="str">
        <f>IF(COVER!$C$10="","",COVER!$C$10)</f>
        <v/>
      </c>
      <c r="D41" s="17" t="str">
        <f>IF('TECHNOLOGY REGISTER'!D42="","",'TECHNOLOGY REGISTER'!D42)</f>
        <v/>
      </c>
      <c r="E41" s="38" t="s">
        <v>15</v>
      </c>
      <c r="F41" s="24" t="s">
        <v>47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</row>
    <row r="42" spans="2:52" ht="15" customHeight="1" x14ac:dyDescent="0.2">
      <c r="B42" s="33" t="s">
        <v>72</v>
      </c>
      <c r="C42" s="93" t="str">
        <f>IF(COVER!$C$10="","",COVER!$C$10)</f>
        <v/>
      </c>
      <c r="D42" s="19" t="str">
        <f>IF('TECHNOLOGY REGISTER'!D43="","",'TECHNOLOGY REGISTER'!D43)</f>
        <v/>
      </c>
      <c r="E42" s="32" t="s">
        <v>15</v>
      </c>
      <c r="F42" s="32" t="s">
        <v>47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</row>
    <row r="43" spans="2:52" ht="15" customHeight="1" x14ac:dyDescent="0.2">
      <c r="B43" s="8" t="s">
        <v>72</v>
      </c>
      <c r="C43" s="92" t="str">
        <f>IF(COVER!$C$10="","",COVER!$C$10)</f>
        <v/>
      </c>
      <c r="D43" s="17" t="str">
        <f>IF('TECHNOLOGY REGISTER'!D44="","",'TECHNOLOGY REGISTER'!D44)</f>
        <v/>
      </c>
      <c r="E43" s="38" t="s">
        <v>15</v>
      </c>
      <c r="F43" s="24" t="s">
        <v>47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</row>
    <row r="44" spans="2:52" ht="15" customHeight="1" x14ac:dyDescent="0.2">
      <c r="B44" s="33" t="s">
        <v>72</v>
      </c>
      <c r="C44" s="93" t="str">
        <f>IF(COVER!$C$10="","",COVER!$C$10)</f>
        <v/>
      </c>
      <c r="D44" s="19" t="str">
        <f>IF('TECHNOLOGY REGISTER'!D45="","",'TECHNOLOGY REGISTER'!D45)</f>
        <v/>
      </c>
      <c r="E44" s="32" t="s">
        <v>15</v>
      </c>
      <c r="F44" s="32" t="s">
        <v>47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</row>
    <row r="45" spans="2:52" ht="15" customHeight="1" x14ac:dyDescent="0.2">
      <c r="B45" s="8" t="s">
        <v>72</v>
      </c>
      <c r="C45" s="92" t="str">
        <f>IF(COVER!$C$10="","",COVER!$C$10)</f>
        <v/>
      </c>
      <c r="D45" s="17" t="str">
        <f>IF('TECHNOLOGY REGISTER'!D46="","",'TECHNOLOGY REGISTER'!D46)</f>
        <v/>
      </c>
      <c r="E45" s="38" t="s">
        <v>15</v>
      </c>
      <c r="F45" s="24" t="s">
        <v>47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</row>
    <row r="46" spans="2:52" ht="15" customHeight="1" x14ac:dyDescent="0.2">
      <c r="B46" s="33" t="s">
        <v>72</v>
      </c>
      <c r="C46" s="93" t="str">
        <f>IF(COVER!$C$10="","",COVER!$C$10)</f>
        <v/>
      </c>
      <c r="D46" s="19" t="str">
        <f>IF('TECHNOLOGY REGISTER'!D47="","",'TECHNOLOGY REGISTER'!D47)</f>
        <v/>
      </c>
      <c r="E46" s="32" t="s">
        <v>15</v>
      </c>
      <c r="F46" s="32" t="s">
        <v>47</v>
      </c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</row>
    <row r="47" spans="2:52" ht="15" customHeight="1" x14ac:dyDescent="0.2">
      <c r="B47" s="8" t="s">
        <v>72</v>
      </c>
      <c r="C47" s="92" t="str">
        <f>IF(COVER!$C$10="","",COVER!$C$10)</f>
        <v/>
      </c>
      <c r="D47" s="17" t="str">
        <f>IF('TECHNOLOGY REGISTER'!D48="","",'TECHNOLOGY REGISTER'!D48)</f>
        <v/>
      </c>
      <c r="E47" s="38" t="s">
        <v>15</v>
      </c>
      <c r="F47" s="24" t="s">
        <v>47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</row>
    <row r="48" spans="2:52" ht="15" customHeight="1" x14ac:dyDescent="0.2">
      <c r="B48" s="33" t="s">
        <v>72</v>
      </c>
      <c r="C48" s="93" t="str">
        <f>IF(COVER!$C$10="","",COVER!$C$10)</f>
        <v/>
      </c>
      <c r="D48" s="19" t="str">
        <f>IF('TECHNOLOGY REGISTER'!D49="","",'TECHNOLOGY REGISTER'!D49)</f>
        <v/>
      </c>
      <c r="E48" s="32" t="s">
        <v>15</v>
      </c>
      <c r="F48" s="32" t="s">
        <v>47</v>
      </c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</row>
    <row r="49" spans="2:52" ht="15" customHeight="1" x14ac:dyDescent="0.2">
      <c r="B49" s="8" t="s">
        <v>72</v>
      </c>
      <c r="C49" s="92" t="str">
        <f>IF(COVER!$C$10="","",COVER!$C$10)</f>
        <v/>
      </c>
      <c r="D49" s="17" t="str">
        <f>IF('TECHNOLOGY REGISTER'!D50="","",'TECHNOLOGY REGISTER'!D50)</f>
        <v/>
      </c>
      <c r="E49" s="38" t="s">
        <v>15</v>
      </c>
      <c r="F49" s="24" t="s">
        <v>47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</row>
    <row r="50" spans="2:52" ht="15" customHeight="1" x14ac:dyDescent="0.2">
      <c r="B50" s="33" t="s">
        <v>72</v>
      </c>
      <c r="C50" s="93" t="str">
        <f>IF(COVER!$C$10="","",COVER!$C$10)</f>
        <v/>
      </c>
      <c r="D50" s="19" t="str">
        <f>IF('TECHNOLOGY REGISTER'!D51="","",'TECHNOLOGY REGISTER'!D51)</f>
        <v/>
      </c>
      <c r="E50" s="32" t="s">
        <v>15</v>
      </c>
      <c r="F50" s="32" t="s">
        <v>47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</row>
    <row r="51" spans="2:52" ht="15" customHeight="1" x14ac:dyDescent="0.2">
      <c r="B51" s="8" t="s">
        <v>72</v>
      </c>
      <c r="C51" s="92" t="str">
        <f>IF(COVER!$C$10="","",COVER!$C$10)</f>
        <v/>
      </c>
      <c r="D51" s="17" t="str">
        <f>IF('TECHNOLOGY REGISTER'!D52="","",'TECHNOLOGY REGISTER'!D52)</f>
        <v/>
      </c>
      <c r="E51" s="38" t="s">
        <v>15</v>
      </c>
      <c r="F51" s="24" t="s">
        <v>47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</row>
    <row r="52" spans="2:52" ht="15" customHeight="1" x14ac:dyDescent="0.2">
      <c r="B52" s="33" t="s">
        <v>72</v>
      </c>
      <c r="C52" s="93" t="str">
        <f>IF(COVER!$C$10="","",COVER!$C$10)</f>
        <v/>
      </c>
      <c r="D52" s="19" t="str">
        <f>IF('TECHNOLOGY REGISTER'!D53="","",'TECHNOLOGY REGISTER'!D53)</f>
        <v/>
      </c>
      <c r="E52" s="32" t="s">
        <v>15</v>
      </c>
      <c r="F52" s="32" t="s">
        <v>47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</row>
    <row r="53" spans="2:52" ht="15" customHeight="1" x14ac:dyDescent="0.2">
      <c r="B53" s="8" t="s">
        <v>72</v>
      </c>
      <c r="C53" s="92" t="str">
        <f>IF(COVER!$C$10="","",COVER!$C$10)</f>
        <v/>
      </c>
      <c r="D53" s="17" t="str">
        <f>IF('TECHNOLOGY REGISTER'!D54="","",'TECHNOLOGY REGISTER'!D54)</f>
        <v/>
      </c>
      <c r="E53" s="38" t="s">
        <v>15</v>
      </c>
      <c r="F53" s="24" t="s">
        <v>47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</row>
    <row r="54" spans="2:52" ht="15" customHeight="1" x14ac:dyDescent="0.2">
      <c r="B54" s="33" t="s">
        <v>72</v>
      </c>
      <c r="C54" s="93" t="str">
        <f>IF(COVER!$C$10="","",COVER!$C$10)</f>
        <v/>
      </c>
      <c r="D54" s="19" t="str">
        <f>IF('TECHNOLOGY REGISTER'!D55="","",'TECHNOLOGY REGISTER'!D55)</f>
        <v/>
      </c>
      <c r="E54" s="32" t="s">
        <v>15</v>
      </c>
      <c r="F54" s="32" t="s">
        <v>47</v>
      </c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</row>
    <row r="55" spans="2:52" ht="15" customHeight="1" thickBot="1" x14ac:dyDescent="0.25">
      <c r="B55" s="8" t="s">
        <v>72</v>
      </c>
      <c r="C55" s="92" t="str">
        <f>IF(COVER!$C$10="","",COVER!$C$10)</f>
        <v/>
      </c>
      <c r="D55" s="17" t="str">
        <f>IF('TECHNOLOGY REGISTER'!D56="","",'TECHNOLOGY REGISTER'!D56)</f>
        <v/>
      </c>
      <c r="E55" s="38" t="s">
        <v>15</v>
      </c>
      <c r="F55" s="24" t="s">
        <v>47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</row>
    <row r="56" spans="2:52" customFormat="1" ht="20" customHeight="1" x14ac:dyDescent="0.2">
      <c r="B56" s="61" t="s">
        <v>84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</row>
    <row r="57" spans="2:52" ht="17" customHeight="1" x14ac:dyDescent="0.2">
      <c r="B57" s="33" t="s">
        <v>85</v>
      </c>
      <c r="C57" s="90" t="str">
        <f>IF(COVER!$C$10="","",COVER!$C$10)</f>
        <v/>
      </c>
      <c r="D57" s="19" t="str">
        <f>IF('TECHNOLOGY REGISTER'!D7="","",'TECHNOLOGY REGISTER'!D7)</f>
        <v/>
      </c>
      <c r="E57" s="32"/>
      <c r="F57" s="32" t="s">
        <v>45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</row>
    <row r="58" spans="2:52" ht="17" customHeight="1" x14ac:dyDescent="0.2">
      <c r="B58" s="8" t="s">
        <v>85</v>
      </c>
      <c r="C58" s="91" t="str">
        <f>IF(COVER!$C$10="","",COVER!$C$10)</f>
        <v/>
      </c>
      <c r="D58" s="17" t="str">
        <f>IF('TECHNOLOGY REGISTER'!D8="","",'TECHNOLOGY REGISTER'!D8)</f>
        <v/>
      </c>
      <c r="E58" s="38"/>
      <c r="F58" s="24" t="s">
        <v>45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</row>
    <row r="59" spans="2:52" ht="17" customHeight="1" x14ac:dyDescent="0.2">
      <c r="B59" s="33" t="s">
        <v>85</v>
      </c>
      <c r="C59" s="90" t="str">
        <f>IF(COVER!$C$10="","",COVER!$C$10)</f>
        <v/>
      </c>
      <c r="D59" s="19" t="str">
        <f>IF('TECHNOLOGY REGISTER'!D9="","",'TECHNOLOGY REGISTER'!D9)</f>
        <v/>
      </c>
      <c r="E59" s="32"/>
      <c r="F59" s="32" t="s">
        <v>45</v>
      </c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</row>
    <row r="60" spans="2:52" ht="17" customHeight="1" x14ac:dyDescent="0.2">
      <c r="B60" s="8" t="s">
        <v>85</v>
      </c>
      <c r="C60" s="91" t="str">
        <f>IF(COVER!$C$10="","",COVER!$C$10)</f>
        <v/>
      </c>
      <c r="D60" s="17" t="str">
        <f>IF('TECHNOLOGY REGISTER'!D10="","",'TECHNOLOGY REGISTER'!D10)</f>
        <v/>
      </c>
      <c r="E60" s="38"/>
      <c r="F60" s="24" t="s">
        <v>45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</row>
    <row r="61" spans="2:52" ht="17" customHeight="1" x14ac:dyDescent="0.2">
      <c r="B61" s="33" t="s">
        <v>85</v>
      </c>
      <c r="C61" s="90" t="str">
        <f>IF(COVER!$C$10="","",COVER!$C$10)</f>
        <v/>
      </c>
      <c r="D61" s="19" t="str">
        <f>IF('TECHNOLOGY REGISTER'!D11="","",'TECHNOLOGY REGISTER'!D11)</f>
        <v/>
      </c>
      <c r="E61" s="32"/>
      <c r="F61" s="32" t="s">
        <v>45</v>
      </c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</row>
    <row r="62" spans="2:52" ht="17" customHeight="1" x14ac:dyDescent="0.2">
      <c r="B62" s="8" t="s">
        <v>85</v>
      </c>
      <c r="C62" s="91" t="str">
        <f>IF(COVER!$C$10="","",COVER!$C$10)</f>
        <v/>
      </c>
      <c r="D62" s="17" t="str">
        <f>IF('TECHNOLOGY REGISTER'!D12="","",'TECHNOLOGY REGISTER'!D12)</f>
        <v/>
      </c>
      <c r="E62" s="38"/>
      <c r="F62" s="24" t="s">
        <v>45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</row>
    <row r="63" spans="2:52" ht="17" customHeight="1" x14ac:dyDescent="0.2">
      <c r="B63" s="33" t="s">
        <v>85</v>
      </c>
      <c r="C63" s="90" t="str">
        <f>IF(COVER!$C$10="","",COVER!$C$10)</f>
        <v/>
      </c>
      <c r="D63" s="19" t="str">
        <f>IF('TECHNOLOGY REGISTER'!D13="","",'TECHNOLOGY REGISTER'!D13)</f>
        <v/>
      </c>
      <c r="E63" s="32"/>
      <c r="F63" s="32" t="s">
        <v>45</v>
      </c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</row>
    <row r="64" spans="2:52" ht="17" customHeight="1" x14ac:dyDescent="0.2">
      <c r="B64" s="8" t="s">
        <v>85</v>
      </c>
      <c r="C64" s="91" t="str">
        <f>IF(COVER!$C$10="","",COVER!$C$10)</f>
        <v/>
      </c>
      <c r="D64" s="17" t="str">
        <f>IF('TECHNOLOGY REGISTER'!D14="","",'TECHNOLOGY REGISTER'!D14)</f>
        <v/>
      </c>
      <c r="E64" s="38"/>
      <c r="F64" s="24" t="s">
        <v>45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</row>
    <row r="65" spans="2:52" ht="17" customHeight="1" x14ac:dyDescent="0.2">
      <c r="B65" s="33" t="s">
        <v>85</v>
      </c>
      <c r="C65" s="90" t="str">
        <f>IF(COVER!$C$10="","",COVER!$C$10)</f>
        <v/>
      </c>
      <c r="D65" s="19" t="str">
        <f>IF('TECHNOLOGY REGISTER'!D15="","",'TECHNOLOGY REGISTER'!D15)</f>
        <v/>
      </c>
      <c r="E65" s="32"/>
      <c r="F65" s="32" t="s">
        <v>45</v>
      </c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</row>
    <row r="66" spans="2:52" ht="17" customHeight="1" x14ac:dyDescent="0.2">
      <c r="B66" s="8" t="s">
        <v>85</v>
      </c>
      <c r="C66" s="91" t="str">
        <f>IF(COVER!$C$10="","",COVER!$C$10)</f>
        <v/>
      </c>
      <c r="D66" s="17" t="str">
        <f>IF('TECHNOLOGY REGISTER'!D16="","",'TECHNOLOGY REGISTER'!D16)</f>
        <v/>
      </c>
      <c r="E66" s="38"/>
      <c r="F66" s="24" t="s">
        <v>45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</row>
    <row r="67" spans="2:52" ht="17" customHeight="1" x14ac:dyDescent="0.2">
      <c r="B67" s="33" t="s">
        <v>85</v>
      </c>
      <c r="C67" s="90" t="str">
        <f>IF(COVER!$C$10="","",COVER!$C$10)</f>
        <v/>
      </c>
      <c r="D67" s="19" t="str">
        <f>IF('TECHNOLOGY REGISTER'!D17="","",'TECHNOLOGY REGISTER'!D17)</f>
        <v/>
      </c>
      <c r="E67" s="32"/>
      <c r="F67" s="32" t="s">
        <v>45</v>
      </c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</row>
    <row r="68" spans="2:52" ht="17" customHeight="1" x14ac:dyDescent="0.2">
      <c r="B68" s="8" t="s">
        <v>85</v>
      </c>
      <c r="C68" s="91" t="str">
        <f>IF(COVER!$C$10="","",COVER!$C$10)</f>
        <v/>
      </c>
      <c r="D68" s="17" t="str">
        <f>IF('TECHNOLOGY REGISTER'!D18="","",'TECHNOLOGY REGISTER'!D18)</f>
        <v/>
      </c>
      <c r="E68" s="38"/>
      <c r="F68" s="24" t="s">
        <v>45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</row>
    <row r="69" spans="2:52" ht="17" customHeight="1" x14ac:dyDescent="0.2">
      <c r="B69" s="33" t="s">
        <v>85</v>
      </c>
      <c r="C69" s="90" t="str">
        <f>IF(COVER!$C$10="","",COVER!$C$10)</f>
        <v/>
      </c>
      <c r="D69" s="19" t="str">
        <f>IF('TECHNOLOGY REGISTER'!D19="","",'TECHNOLOGY REGISTER'!D19)</f>
        <v/>
      </c>
      <c r="E69" s="32"/>
      <c r="F69" s="32" t="s">
        <v>45</v>
      </c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</row>
    <row r="70" spans="2:52" ht="17" customHeight="1" x14ac:dyDescent="0.2">
      <c r="B70" s="8" t="s">
        <v>85</v>
      </c>
      <c r="C70" s="91" t="str">
        <f>IF(COVER!$C$10="","",COVER!$C$10)</f>
        <v/>
      </c>
      <c r="D70" s="17" t="str">
        <f>IF('TECHNOLOGY REGISTER'!D20="","",'TECHNOLOGY REGISTER'!D20)</f>
        <v/>
      </c>
      <c r="E70" s="38"/>
      <c r="F70" s="24" t="s">
        <v>45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</row>
    <row r="71" spans="2:52" ht="17" customHeight="1" x14ac:dyDescent="0.2">
      <c r="B71" s="33" t="s">
        <v>85</v>
      </c>
      <c r="C71" s="90" t="str">
        <f>IF(COVER!$C$10="","",COVER!$C$10)</f>
        <v/>
      </c>
      <c r="D71" s="19" t="str">
        <f>IF('TECHNOLOGY REGISTER'!D21="","",'TECHNOLOGY REGISTER'!D21)</f>
        <v/>
      </c>
      <c r="E71" s="32"/>
      <c r="F71" s="32" t="s">
        <v>45</v>
      </c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</row>
    <row r="72" spans="2:52" ht="15" customHeight="1" x14ac:dyDescent="0.2">
      <c r="B72" s="8" t="s">
        <v>85</v>
      </c>
      <c r="C72" s="92" t="str">
        <f>IF(COVER!$C$10="","",COVER!$C$10)</f>
        <v/>
      </c>
      <c r="D72" s="17" t="str">
        <f>IF('TECHNOLOGY REGISTER'!D22="","",'TECHNOLOGY REGISTER'!D22)</f>
        <v/>
      </c>
      <c r="E72" s="38"/>
      <c r="F72" s="24" t="s">
        <v>45</v>
      </c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</row>
    <row r="73" spans="2:52" ht="15" customHeight="1" x14ac:dyDescent="0.2">
      <c r="B73" s="33" t="s">
        <v>85</v>
      </c>
      <c r="C73" s="93" t="str">
        <f>IF(COVER!$C$10="","",COVER!$C$10)</f>
        <v/>
      </c>
      <c r="D73" s="19" t="str">
        <f>IF('TECHNOLOGY REGISTER'!D23="","",'TECHNOLOGY REGISTER'!D23)</f>
        <v/>
      </c>
      <c r="E73" s="32"/>
      <c r="F73" s="32" t="s">
        <v>45</v>
      </c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</row>
    <row r="74" spans="2:52" ht="15" customHeight="1" x14ac:dyDescent="0.2">
      <c r="B74" s="8" t="s">
        <v>85</v>
      </c>
      <c r="C74" s="92" t="str">
        <f>IF(COVER!$C$10="","",COVER!$C$10)</f>
        <v/>
      </c>
      <c r="D74" s="17" t="str">
        <f>IF('TECHNOLOGY REGISTER'!D24="","",'TECHNOLOGY REGISTER'!D24)</f>
        <v/>
      </c>
      <c r="E74" s="38"/>
      <c r="F74" s="24" t="s">
        <v>45</v>
      </c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</row>
    <row r="75" spans="2:52" ht="15" customHeight="1" x14ac:dyDescent="0.2">
      <c r="B75" s="33" t="s">
        <v>85</v>
      </c>
      <c r="C75" s="93" t="str">
        <f>IF(COVER!$C$10="","",COVER!$C$10)</f>
        <v/>
      </c>
      <c r="D75" s="19" t="str">
        <f>IF('TECHNOLOGY REGISTER'!D25="","",'TECHNOLOGY REGISTER'!D25)</f>
        <v/>
      </c>
      <c r="E75" s="32"/>
      <c r="F75" s="32" t="s">
        <v>45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</row>
    <row r="76" spans="2:52" ht="15" customHeight="1" x14ac:dyDescent="0.2">
      <c r="B76" s="8" t="s">
        <v>85</v>
      </c>
      <c r="C76" s="92" t="str">
        <f>IF(COVER!$C$10="","",COVER!$C$10)</f>
        <v/>
      </c>
      <c r="D76" s="17" t="str">
        <f>IF('TECHNOLOGY REGISTER'!D26="","",'TECHNOLOGY REGISTER'!D26)</f>
        <v/>
      </c>
      <c r="E76" s="38"/>
      <c r="F76" s="24" t="s">
        <v>45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</row>
    <row r="77" spans="2:52" ht="15" customHeight="1" x14ac:dyDescent="0.2">
      <c r="B77" s="33" t="s">
        <v>85</v>
      </c>
      <c r="C77" s="93" t="str">
        <f>IF(COVER!$C$10="","",COVER!$C$10)</f>
        <v/>
      </c>
      <c r="D77" s="19" t="str">
        <f>IF('TECHNOLOGY REGISTER'!D27="","",'TECHNOLOGY REGISTER'!D27)</f>
        <v/>
      </c>
      <c r="E77" s="32"/>
      <c r="F77" s="32" t="s">
        <v>45</v>
      </c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</row>
    <row r="78" spans="2:52" ht="15" customHeight="1" x14ac:dyDescent="0.2">
      <c r="B78" s="8" t="s">
        <v>85</v>
      </c>
      <c r="C78" s="92" t="str">
        <f>IF(COVER!$C$10="","",COVER!$C$10)</f>
        <v/>
      </c>
      <c r="D78" s="17" t="str">
        <f>IF('TECHNOLOGY REGISTER'!D28="","",'TECHNOLOGY REGISTER'!D28)</f>
        <v/>
      </c>
      <c r="E78" s="38"/>
      <c r="F78" s="24" t="s">
        <v>45</v>
      </c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</row>
    <row r="79" spans="2:52" ht="15" customHeight="1" x14ac:dyDescent="0.2">
      <c r="B79" s="33" t="s">
        <v>85</v>
      </c>
      <c r="C79" s="93" t="str">
        <f>IF(COVER!$C$10="","",COVER!$C$10)</f>
        <v/>
      </c>
      <c r="D79" s="19" t="str">
        <f>IF('TECHNOLOGY REGISTER'!D29="","",'TECHNOLOGY REGISTER'!D29)</f>
        <v/>
      </c>
      <c r="E79" s="32"/>
      <c r="F79" s="32" t="s">
        <v>45</v>
      </c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</row>
    <row r="80" spans="2:52" ht="15" customHeight="1" x14ac:dyDescent="0.2">
      <c r="B80" s="8" t="s">
        <v>85</v>
      </c>
      <c r="C80" s="92" t="str">
        <f>IF(COVER!$C$10="","",COVER!$C$10)</f>
        <v/>
      </c>
      <c r="D80" s="17" t="str">
        <f>IF('TECHNOLOGY REGISTER'!D30="","",'TECHNOLOGY REGISTER'!D30)</f>
        <v/>
      </c>
      <c r="E80" s="38"/>
      <c r="F80" s="24" t="s">
        <v>45</v>
      </c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</row>
    <row r="81" spans="2:52" ht="15" customHeight="1" x14ac:dyDescent="0.2">
      <c r="B81" s="33" t="s">
        <v>85</v>
      </c>
      <c r="C81" s="93" t="str">
        <f>IF(COVER!$C$10="","",COVER!$C$10)</f>
        <v/>
      </c>
      <c r="D81" s="19" t="str">
        <f>IF('TECHNOLOGY REGISTER'!D31="","",'TECHNOLOGY REGISTER'!D31)</f>
        <v/>
      </c>
      <c r="E81" s="32"/>
      <c r="F81" s="32" t="s">
        <v>45</v>
      </c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</row>
    <row r="82" spans="2:52" ht="15" customHeight="1" x14ac:dyDescent="0.2">
      <c r="B82" s="8" t="s">
        <v>85</v>
      </c>
      <c r="C82" s="92" t="str">
        <f>IF(COVER!$C$10="","",COVER!$C$10)</f>
        <v/>
      </c>
      <c r="D82" s="17" t="str">
        <f>IF('TECHNOLOGY REGISTER'!D32="","",'TECHNOLOGY REGISTER'!D32)</f>
        <v/>
      </c>
      <c r="E82" s="38"/>
      <c r="F82" s="24" t="s">
        <v>45</v>
      </c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</row>
    <row r="83" spans="2:52" ht="15" customHeight="1" x14ac:dyDescent="0.2">
      <c r="B83" s="33" t="s">
        <v>85</v>
      </c>
      <c r="C83" s="93" t="str">
        <f>IF(COVER!$C$10="","",COVER!$C$10)</f>
        <v/>
      </c>
      <c r="D83" s="19" t="str">
        <f>IF('TECHNOLOGY REGISTER'!D33="","",'TECHNOLOGY REGISTER'!D33)</f>
        <v/>
      </c>
      <c r="E83" s="32"/>
      <c r="F83" s="32" t="s">
        <v>45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</row>
    <row r="84" spans="2:52" ht="15" customHeight="1" x14ac:dyDescent="0.2">
      <c r="B84" s="8" t="s">
        <v>85</v>
      </c>
      <c r="C84" s="92" t="str">
        <f>IF(COVER!$C$10="","",COVER!$C$10)</f>
        <v/>
      </c>
      <c r="D84" s="17" t="str">
        <f>IF('TECHNOLOGY REGISTER'!D34="","",'TECHNOLOGY REGISTER'!D34)</f>
        <v/>
      </c>
      <c r="E84" s="38"/>
      <c r="F84" s="24" t="s">
        <v>45</v>
      </c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</row>
    <row r="85" spans="2:52" ht="15" customHeight="1" x14ac:dyDescent="0.2">
      <c r="B85" s="33" t="s">
        <v>85</v>
      </c>
      <c r="C85" s="93" t="str">
        <f>IF(COVER!$C$10="","",COVER!$C$10)</f>
        <v/>
      </c>
      <c r="D85" s="19" t="str">
        <f>IF('TECHNOLOGY REGISTER'!D35="","",'TECHNOLOGY REGISTER'!D35)</f>
        <v/>
      </c>
      <c r="E85" s="32"/>
      <c r="F85" s="32" t="s">
        <v>45</v>
      </c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</row>
    <row r="86" spans="2:52" ht="15" customHeight="1" x14ac:dyDescent="0.2">
      <c r="B86" s="8" t="s">
        <v>85</v>
      </c>
      <c r="C86" s="92" t="str">
        <f>IF(COVER!$C$10="","",COVER!$C$10)</f>
        <v/>
      </c>
      <c r="D86" s="17" t="str">
        <f>IF('TECHNOLOGY REGISTER'!D36="","",'TECHNOLOGY REGISTER'!D36)</f>
        <v/>
      </c>
      <c r="E86" s="38"/>
      <c r="F86" s="24" t="s">
        <v>45</v>
      </c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</row>
    <row r="87" spans="2:52" ht="15" customHeight="1" x14ac:dyDescent="0.2">
      <c r="B87" s="33" t="s">
        <v>85</v>
      </c>
      <c r="C87" s="93" t="str">
        <f>IF(COVER!$C$10="","",COVER!$C$10)</f>
        <v/>
      </c>
      <c r="D87" s="19" t="str">
        <f>IF('TECHNOLOGY REGISTER'!D37="","",'TECHNOLOGY REGISTER'!D37)</f>
        <v/>
      </c>
      <c r="E87" s="32"/>
      <c r="F87" s="32" t="s">
        <v>45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</row>
    <row r="88" spans="2:52" ht="15" customHeight="1" x14ac:dyDescent="0.2">
      <c r="B88" s="8" t="s">
        <v>85</v>
      </c>
      <c r="C88" s="92" t="str">
        <f>IF(COVER!$C$10="","",COVER!$C$10)</f>
        <v/>
      </c>
      <c r="D88" s="17" t="str">
        <f>IF('TECHNOLOGY REGISTER'!D38="","",'TECHNOLOGY REGISTER'!D38)</f>
        <v/>
      </c>
      <c r="E88" s="38"/>
      <c r="F88" s="24" t="s">
        <v>45</v>
      </c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</row>
    <row r="89" spans="2:52" ht="15" customHeight="1" x14ac:dyDescent="0.2">
      <c r="B89" s="33" t="s">
        <v>85</v>
      </c>
      <c r="C89" s="93" t="str">
        <f>IF(COVER!$C$10="","",COVER!$C$10)</f>
        <v/>
      </c>
      <c r="D89" s="19" t="str">
        <f>IF('TECHNOLOGY REGISTER'!D39="","",'TECHNOLOGY REGISTER'!D39)</f>
        <v/>
      </c>
      <c r="E89" s="32"/>
      <c r="F89" s="32" t="s">
        <v>45</v>
      </c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</row>
    <row r="90" spans="2:52" ht="15" customHeight="1" x14ac:dyDescent="0.2">
      <c r="B90" s="8" t="s">
        <v>85</v>
      </c>
      <c r="C90" s="92" t="str">
        <f>IF(COVER!$C$10="","",COVER!$C$10)</f>
        <v/>
      </c>
      <c r="D90" s="17" t="str">
        <f>IF('TECHNOLOGY REGISTER'!D40="","",'TECHNOLOGY REGISTER'!D40)</f>
        <v/>
      </c>
      <c r="E90" s="38"/>
      <c r="F90" s="24" t="s">
        <v>45</v>
      </c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</row>
    <row r="91" spans="2:52" ht="15" customHeight="1" x14ac:dyDescent="0.2">
      <c r="B91" s="33" t="s">
        <v>85</v>
      </c>
      <c r="C91" s="93" t="str">
        <f>IF(COVER!$C$10="","",COVER!$C$10)</f>
        <v/>
      </c>
      <c r="D91" s="19" t="str">
        <f>IF('TECHNOLOGY REGISTER'!D41="","",'TECHNOLOGY REGISTER'!D41)</f>
        <v/>
      </c>
      <c r="E91" s="32"/>
      <c r="F91" s="32" t="s">
        <v>45</v>
      </c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</row>
    <row r="92" spans="2:52" ht="15" customHeight="1" x14ac:dyDescent="0.2">
      <c r="B92" s="8" t="s">
        <v>85</v>
      </c>
      <c r="C92" s="92" t="str">
        <f>IF(COVER!$C$10="","",COVER!$C$10)</f>
        <v/>
      </c>
      <c r="D92" s="17" t="str">
        <f>IF('TECHNOLOGY REGISTER'!D42="","",'TECHNOLOGY REGISTER'!D42)</f>
        <v/>
      </c>
      <c r="E92" s="38"/>
      <c r="F92" s="24" t="s">
        <v>45</v>
      </c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</row>
    <row r="93" spans="2:52" ht="15" customHeight="1" x14ac:dyDescent="0.2">
      <c r="B93" s="33" t="s">
        <v>85</v>
      </c>
      <c r="C93" s="93" t="str">
        <f>IF(COVER!$C$10="","",COVER!$C$10)</f>
        <v/>
      </c>
      <c r="D93" s="19" t="str">
        <f>IF('TECHNOLOGY REGISTER'!D43="","",'TECHNOLOGY REGISTER'!D43)</f>
        <v/>
      </c>
      <c r="E93" s="32"/>
      <c r="F93" s="32" t="s">
        <v>45</v>
      </c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</row>
    <row r="94" spans="2:52" ht="15" customHeight="1" x14ac:dyDescent="0.2">
      <c r="B94" s="8" t="s">
        <v>85</v>
      </c>
      <c r="C94" s="92" t="str">
        <f>IF(COVER!$C$10="","",COVER!$C$10)</f>
        <v/>
      </c>
      <c r="D94" s="17" t="str">
        <f>IF('TECHNOLOGY REGISTER'!D44="","",'TECHNOLOGY REGISTER'!D44)</f>
        <v/>
      </c>
      <c r="E94" s="38"/>
      <c r="F94" s="24" t="s">
        <v>45</v>
      </c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</row>
    <row r="95" spans="2:52" ht="15" customHeight="1" x14ac:dyDescent="0.2">
      <c r="B95" s="33" t="s">
        <v>85</v>
      </c>
      <c r="C95" s="93" t="str">
        <f>IF(COVER!$C$10="","",COVER!$C$10)</f>
        <v/>
      </c>
      <c r="D95" s="19" t="str">
        <f>IF('TECHNOLOGY REGISTER'!D45="","",'TECHNOLOGY REGISTER'!D45)</f>
        <v/>
      </c>
      <c r="E95" s="32"/>
      <c r="F95" s="32" t="s">
        <v>45</v>
      </c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</row>
    <row r="96" spans="2:52" ht="15" customHeight="1" x14ac:dyDescent="0.2">
      <c r="B96" s="8" t="s">
        <v>85</v>
      </c>
      <c r="C96" s="92" t="str">
        <f>IF(COVER!$C$10="","",COVER!$C$10)</f>
        <v/>
      </c>
      <c r="D96" s="17" t="str">
        <f>IF('TECHNOLOGY REGISTER'!D46="","",'TECHNOLOGY REGISTER'!D46)</f>
        <v/>
      </c>
      <c r="E96" s="38"/>
      <c r="F96" s="24" t="s">
        <v>45</v>
      </c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</row>
    <row r="97" spans="2:52" ht="15" customHeight="1" x14ac:dyDescent="0.2">
      <c r="B97" s="33" t="s">
        <v>85</v>
      </c>
      <c r="C97" s="93" t="str">
        <f>IF(COVER!$C$10="","",COVER!$C$10)</f>
        <v/>
      </c>
      <c r="D97" s="19" t="str">
        <f>IF('TECHNOLOGY REGISTER'!D47="","",'TECHNOLOGY REGISTER'!D47)</f>
        <v/>
      </c>
      <c r="E97" s="32"/>
      <c r="F97" s="32" t="s">
        <v>45</v>
      </c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</row>
    <row r="98" spans="2:52" ht="15" customHeight="1" x14ac:dyDescent="0.2">
      <c r="B98" s="8" t="s">
        <v>85</v>
      </c>
      <c r="C98" s="92" t="str">
        <f>IF(COVER!$C$10="","",COVER!$C$10)</f>
        <v/>
      </c>
      <c r="D98" s="17" t="str">
        <f>IF('TECHNOLOGY REGISTER'!D48="","",'TECHNOLOGY REGISTER'!D48)</f>
        <v/>
      </c>
      <c r="E98" s="38"/>
      <c r="F98" s="24" t="s">
        <v>45</v>
      </c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</row>
    <row r="99" spans="2:52" ht="15" customHeight="1" x14ac:dyDescent="0.2">
      <c r="B99" s="33" t="s">
        <v>85</v>
      </c>
      <c r="C99" s="93" t="str">
        <f>IF(COVER!$C$10="","",COVER!$C$10)</f>
        <v/>
      </c>
      <c r="D99" s="19" t="str">
        <f>IF('TECHNOLOGY REGISTER'!D49="","",'TECHNOLOGY REGISTER'!D49)</f>
        <v/>
      </c>
      <c r="E99" s="32"/>
      <c r="F99" s="32" t="s">
        <v>45</v>
      </c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</row>
    <row r="100" spans="2:52" ht="15" customHeight="1" x14ac:dyDescent="0.2">
      <c r="B100" s="8" t="s">
        <v>85</v>
      </c>
      <c r="C100" s="92" t="str">
        <f>IF(COVER!$C$10="","",COVER!$C$10)</f>
        <v/>
      </c>
      <c r="D100" s="17" t="str">
        <f>IF('TECHNOLOGY REGISTER'!D50="","",'TECHNOLOGY REGISTER'!D50)</f>
        <v/>
      </c>
      <c r="E100" s="38"/>
      <c r="F100" s="24" t="s">
        <v>45</v>
      </c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</row>
    <row r="101" spans="2:52" ht="15" customHeight="1" x14ac:dyDescent="0.2">
      <c r="B101" s="33" t="s">
        <v>85</v>
      </c>
      <c r="C101" s="93" t="str">
        <f>IF(COVER!$C$10="","",COVER!$C$10)</f>
        <v/>
      </c>
      <c r="D101" s="19" t="str">
        <f>IF('TECHNOLOGY REGISTER'!D51="","",'TECHNOLOGY REGISTER'!D51)</f>
        <v/>
      </c>
      <c r="E101" s="32"/>
      <c r="F101" s="32" t="s">
        <v>45</v>
      </c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</row>
    <row r="102" spans="2:52" ht="15" customHeight="1" x14ac:dyDescent="0.2">
      <c r="B102" s="8" t="s">
        <v>85</v>
      </c>
      <c r="C102" s="92" t="str">
        <f>IF(COVER!$C$10="","",COVER!$C$10)</f>
        <v/>
      </c>
      <c r="D102" s="17" t="str">
        <f>IF('TECHNOLOGY REGISTER'!D52="","",'TECHNOLOGY REGISTER'!D52)</f>
        <v/>
      </c>
      <c r="E102" s="38"/>
      <c r="F102" s="24" t="s">
        <v>45</v>
      </c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</row>
    <row r="103" spans="2:52" ht="15" customHeight="1" x14ac:dyDescent="0.2">
      <c r="B103" s="33" t="s">
        <v>85</v>
      </c>
      <c r="C103" s="93" t="str">
        <f>IF(COVER!$C$10="","",COVER!$C$10)</f>
        <v/>
      </c>
      <c r="D103" s="19" t="str">
        <f>IF('TECHNOLOGY REGISTER'!D53="","",'TECHNOLOGY REGISTER'!D53)</f>
        <v/>
      </c>
      <c r="E103" s="32"/>
      <c r="F103" s="32" t="s">
        <v>45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</row>
    <row r="104" spans="2:52" ht="15" customHeight="1" x14ac:dyDescent="0.2">
      <c r="B104" s="8" t="s">
        <v>85</v>
      </c>
      <c r="C104" s="92" t="str">
        <f>IF(COVER!$C$10="","",COVER!$C$10)</f>
        <v/>
      </c>
      <c r="D104" s="17" t="str">
        <f>IF('TECHNOLOGY REGISTER'!D54="","",'TECHNOLOGY REGISTER'!D54)</f>
        <v/>
      </c>
      <c r="E104" s="38"/>
      <c r="F104" s="24" t="s">
        <v>45</v>
      </c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</row>
    <row r="105" spans="2:52" ht="15" customHeight="1" x14ac:dyDescent="0.2">
      <c r="B105" s="33" t="s">
        <v>85</v>
      </c>
      <c r="C105" s="93" t="str">
        <f>IF(COVER!$C$10="","",COVER!$C$10)</f>
        <v/>
      </c>
      <c r="D105" s="19" t="str">
        <f>IF('TECHNOLOGY REGISTER'!D55="","",'TECHNOLOGY REGISTER'!D55)</f>
        <v/>
      </c>
      <c r="E105" s="32"/>
      <c r="F105" s="32" t="s">
        <v>45</v>
      </c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</row>
    <row r="106" spans="2:52" ht="15" customHeight="1" thickBot="1" x14ac:dyDescent="0.25">
      <c r="B106" s="8" t="s">
        <v>85</v>
      </c>
      <c r="C106" s="92" t="str">
        <f>IF(COVER!$C$10="","",COVER!$C$10)</f>
        <v/>
      </c>
      <c r="D106" s="17" t="str">
        <f>IF('TECHNOLOGY REGISTER'!D56="","",'TECHNOLOGY REGISTER'!D56)</f>
        <v/>
      </c>
      <c r="E106" s="38"/>
      <c r="F106" s="24" t="s">
        <v>45</v>
      </c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</row>
    <row r="107" spans="2:52" customFormat="1" ht="20" customHeight="1" x14ac:dyDescent="0.2">
      <c r="B107" s="61" t="s">
        <v>86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</row>
    <row r="108" spans="2:52" ht="17" customHeight="1" x14ac:dyDescent="0.2">
      <c r="B108" s="33" t="s">
        <v>87</v>
      </c>
      <c r="C108" s="90" t="str">
        <f>IF(COVER!$C$10="","",COVER!$C$10)</f>
        <v/>
      </c>
      <c r="D108" s="19" t="str">
        <f>IF('TECHNOLOGY REGISTER'!D7="","",'TECHNOLOGY REGISTER'!D7)</f>
        <v/>
      </c>
      <c r="E108" s="32" t="str">
        <f>IF(D108="","",MACROECONOMIC!$E$7)</f>
        <v/>
      </c>
      <c r="F108" s="32" t="str">
        <f>IF(E108="","","Mn "&amp;E108)</f>
        <v/>
      </c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</row>
    <row r="109" spans="2:52" ht="17" customHeight="1" x14ac:dyDescent="0.2">
      <c r="B109" s="8" t="s">
        <v>87</v>
      </c>
      <c r="C109" s="91" t="str">
        <f>IF(COVER!$C$10="","",COVER!$C$10)</f>
        <v/>
      </c>
      <c r="D109" s="17" t="str">
        <f>IF('TECHNOLOGY REGISTER'!D8="","",'TECHNOLOGY REGISTER'!D8)</f>
        <v/>
      </c>
      <c r="E109" s="38" t="str">
        <f>IF(D109="","",MACROECONOMIC!$E$7)</f>
        <v/>
      </c>
      <c r="F109" s="24" t="str">
        <f t="shared" ref="F109:F157" si="0">IF(E109="","","Mn "&amp;E109)</f>
        <v/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</row>
    <row r="110" spans="2:52" ht="17" customHeight="1" x14ac:dyDescent="0.2">
      <c r="B110" s="33" t="s">
        <v>87</v>
      </c>
      <c r="C110" s="90" t="str">
        <f>IF(COVER!$C$10="","",COVER!$C$10)</f>
        <v/>
      </c>
      <c r="D110" s="19" t="str">
        <f>IF('TECHNOLOGY REGISTER'!D9="","",'TECHNOLOGY REGISTER'!D9)</f>
        <v/>
      </c>
      <c r="E110" s="32" t="str">
        <f>IF(D110="","",MACROECONOMIC!$E$7)</f>
        <v/>
      </c>
      <c r="F110" s="32" t="str">
        <f t="shared" si="0"/>
        <v/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</row>
    <row r="111" spans="2:52" ht="17" customHeight="1" x14ac:dyDescent="0.2">
      <c r="B111" s="8" t="s">
        <v>87</v>
      </c>
      <c r="C111" s="91" t="str">
        <f>IF(COVER!$C$10="","",COVER!$C$10)</f>
        <v/>
      </c>
      <c r="D111" s="17" t="str">
        <f>IF('TECHNOLOGY REGISTER'!D10="","",'TECHNOLOGY REGISTER'!D10)</f>
        <v/>
      </c>
      <c r="E111" s="38" t="str">
        <f>IF(D111="","",MACROECONOMIC!$E$7)</f>
        <v/>
      </c>
      <c r="F111" s="24" t="str">
        <f t="shared" si="0"/>
        <v/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</row>
    <row r="112" spans="2:52" ht="17" customHeight="1" x14ac:dyDescent="0.2">
      <c r="B112" s="33" t="s">
        <v>87</v>
      </c>
      <c r="C112" s="90" t="str">
        <f>IF(COVER!$C$10="","",COVER!$C$10)</f>
        <v/>
      </c>
      <c r="D112" s="19" t="str">
        <f>IF('TECHNOLOGY REGISTER'!D11="","",'TECHNOLOGY REGISTER'!D11)</f>
        <v/>
      </c>
      <c r="E112" s="32" t="str">
        <f>IF(D112="","",MACROECONOMIC!$E$7)</f>
        <v/>
      </c>
      <c r="F112" s="32" t="str">
        <f t="shared" si="0"/>
        <v/>
      </c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</row>
    <row r="113" spans="2:52" ht="17" customHeight="1" x14ac:dyDescent="0.2">
      <c r="B113" s="8" t="s">
        <v>87</v>
      </c>
      <c r="C113" s="91" t="str">
        <f>IF(COVER!$C$10="","",COVER!$C$10)</f>
        <v/>
      </c>
      <c r="D113" s="17" t="str">
        <f>IF('TECHNOLOGY REGISTER'!D12="","",'TECHNOLOGY REGISTER'!D12)</f>
        <v/>
      </c>
      <c r="E113" s="38" t="str">
        <f>IF(D113="","",MACROECONOMIC!$E$7)</f>
        <v/>
      </c>
      <c r="F113" s="24" t="str">
        <f t="shared" si="0"/>
        <v/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</row>
    <row r="114" spans="2:52" ht="17" customHeight="1" x14ac:dyDescent="0.2">
      <c r="B114" s="33" t="s">
        <v>87</v>
      </c>
      <c r="C114" s="90" t="str">
        <f>IF(COVER!$C$10="","",COVER!$C$10)</f>
        <v/>
      </c>
      <c r="D114" s="19" t="str">
        <f>IF('TECHNOLOGY REGISTER'!D13="","",'TECHNOLOGY REGISTER'!D13)</f>
        <v/>
      </c>
      <c r="E114" s="32" t="str">
        <f>IF(D114="","",MACROECONOMIC!$E$7)</f>
        <v/>
      </c>
      <c r="F114" s="32" t="str">
        <f t="shared" si="0"/>
        <v/>
      </c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</row>
    <row r="115" spans="2:52" ht="17" customHeight="1" x14ac:dyDescent="0.2">
      <c r="B115" s="8" t="s">
        <v>87</v>
      </c>
      <c r="C115" s="91" t="str">
        <f>IF(COVER!$C$10="","",COVER!$C$10)</f>
        <v/>
      </c>
      <c r="D115" s="17" t="str">
        <f>IF('TECHNOLOGY REGISTER'!D14="","",'TECHNOLOGY REGISTER'!D14)</f>
        <v/>
      </c>
      <c r="E115" s="38" t="str">
        <f>IF(D115="","",MACROECONOMIC!$E$7)</f>
        <v/>
      </c>
      <c r="F115" s="24" t="str">
        <f t="shared" si="0"/>
        <v/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</row>
    <row r="116" spans="2:52" ht="17" customHeight="1" x14ac:dyDescent="0.2">
      <c r="B116" s="33" t="s">
        <v>87</v>
      </c>
      <c r="C116" s="90" t="str">
        <f>IF(COVER!$C$10="","",COVER!$C$10)</f>
        <v/>
      </c>
      <c r="D116" s="19" t="str">
        <f>IF('TECHNOLOGY REGISTER'!D15="","",'TECHNOLOGY REGISTER'!D15)</f>
        <v/>
      </c>
      <c r="E116" s="32" t="str">
        <f>IF(D116="","",MACROECONOMIC!$E$7)</f>
        <v/>
      </c>
      <c r="F116" s="32" t="str">
        <f t="shared" si="0"/>
        <v/>
      </c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</row>
    <row r="117" spans="2:52" ht="17" customHeight="1" x14ac:dyDescent="0.2">
      <c r="B117" s="8" t="s">
        <v>87</v>
      </c>
      <c r="C117" s="91" t="str">
        <f>IF(COVER!$C$10="","",COVER!$C$10)</f>
        <v/>
      </c>
      <c r="D117" s="17" t="str">
        <f>IF('TECHNOLOGY REGISTER'!D16="","",'TECHNOLOGY REGISTER'!D16)</f>
        <v/>
      </c>
      <c r="E117" s="38" t="str">
        <f>IF(D117="","",MACROECONOMIC!$E$7)</f>
        <v/>
      </c>
      <c r="F117" s="24" t="str">
        <f t="shared" si="0"/>
        <v/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</row>
    <row r="118" spans="2:52" ht="17" customHeight="1" x14ac:dyDescent="0.2">
      <c r="B118" s="33" t="s">
        <v>87</v>
      </c>
      <c r="C118" s="90" t="str">
        <f>IF(COVER!$C$10="","",COVER!$C$10)</f>
        <v/>
      </c>
      <c r="D118" s="19" t="str">
        <f>IF('TECHNOLOGY REGISTER'!D17="","",'TECHNOLOGY REGISTER'!D17)</f>
        <v/>
      </c>
      <c r="E118" s="32" t="str">
        <f>IF(D118="","",MACROECONOMIC!$E$7)</f>
        <v/>
      </c>
      <c r="F118" s="32" t="str">
        <f t="shared" si="0"/>
        <v/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</row>
    <row r="119" spans="2:52" ht="17" customHeight="1" x14ac:dyDescent="0.2">
      <c r="B119" s="8" t="s">
        <v>87</v>
      </c>
      <c r="C119" s="91" t="str">
        <f>IF(COVER!$C$10="","",COVER!$C$10)</f>
        <v/>
      </c>
      <c r="D119" s="17" t="str">
        <f>IF('TECHNOLOGY REGISTER'!D18="","",'TECHNOLOGY REGISTER'!D18)</f>
        <v/>
      </c>
      <c r="E119" s="38" t="str">
        <f>IF(D119="","",MACROECONOMIC!$E$7)</f>
        <v/>
      </c>
      <c r="F119" s="24" t="str">
        <f t="shared" si="0"/>
        <v/>
      </c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</row>
    <row r="120" spans="2:52" ht="17" customHeight="1" x14ac:dyDescent="0.2">
      <c r="B120" s="33" t="s">
        <v>87</v>
      </c>
      <c r="C120" s="90" t="str">
        <f>IF(COVER!$C$10="","",COVER!$C$10)</f>
        <v/>
      </c>
      <c r="D120" s="19" t="str">
        <f>IF('TECHNOLOGY REGISTER'!D19="","",'TECHNOLOGY REGISTER'!D19)</f>
        <v/>
      </c>
      <c r="E120" s="32" t="str">
        <f>IF(D120="","",MACROECONOMIC!$E$7)</f>
        <v/>
      </c>
      <c r="F120" s="32" t="str">
        <f t="shared" si="0"/>
        <v/>
      </c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</row>
    <row r="121" spans="2:52" ht="17" customHeight="1" x14ac:dyDescent="0.2">
      <c r="B121" s="8" t="s">
        <v>87</v>
      </c>
      <c r="C121" s="91" t="str">
        <f>IF(COVER!$C$10="","",COVER!$C$10)</f>
        <v/>
      </c>
      <c r="D121" s="17" t="str">
        <f>IF('TECHNOLOGY REGISTER'!D20="","",'TECHNOLOGY REGISTER'!D20)</f>
        <v/>
      </c>
      <c r="E121" s="38" t="str">
        <f>IF(D121="","",MACROECONOMIC!$E$7)</f>
        <v/>
      </c>
      <c r="F121" s="24" t="str">
        <f t="shared" si="0"/>
        <v/>
      </c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</row>
    <row r="122" spans="2:52" ht="17" customHeight="1" x14ac:dyDescent="0.2">
      <c r="B122" s="33" t="s">
        <v>87</v>
      </c>
      <c r="C122" s="90" t="str">
        <f>IF(COVER!$C$10="","",COVER!$C$10)</f>
        <v/>
      </c>
      <c r="D122" s="19" t="str">
        <f>IF('TECHNOLOGY REGISTER'!D21="","",'TECHNOLOGY REGISTER'!D21)</f>
        <v/>
      </c>
      <c r="E122" s="32" t="str">
        <f>IF(D122="","",MACROECONOMIC!$E$7)</f>
        <v/>
      </c>
      <c r="F122" s="32" t="str">
        <f t="shared" si="0"/>
        <v/>
      </c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</row>
    <row r="123" spans="2:52" ht="15" customHeight="1" x14ac:dyDescent="0.2">
      <c r="B123" s="8" t="s">
        <v>87</v>
      </c>
      <c r="C123" s="92" t="str">
        <f>IF(COVER!$C$10="","",COVER!$C$10)</f>
        <v/>
      </c>
      <c r="D123" s="17" t="str">
        <f>IF('TECHNOLOGY REGISTER'!D22="","",'TECHNOLOGY REGISTER'!D22)</f>
        <v/>
      </c>
      <c r="E123" s="38" t="str">
        <f>IF(D123="","",MACROECONOMIC!$E$7)</f>
        <v/>
      </c>
      <c r="F123" s="24" t="str">
        <f t="shared" si="0"/>
        <v/>
      </c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</row>
    <row r="124" spans="2:52" ht="15" customHeight="1" x14ac:dyDescent="0.2">
      <c r="B124" s="33" t="s">
        <v>87</v>
      </c>
      <c r="C124" s="93" t="str">
        <f>IF(COVER!$C$10="","",COVER!$C$10)</f>
        <v/>
      </c>
      <c r="D124" s="19" t="str">
        <f>IF('TECHNOLOGY REGISTER'!D23="","",'TECHNOLOGY REGISTER'!D23)</f>
        <v/>
      </c>
      <c r="E124" s="32" t="str">
        <f>IF(D124="","",MACROECONOMIC!$E$7)</f>
        <v/>
      </c>
      <c r="F124" s="32" t="str">
        <f t="shared" si="0"/>
        <v/>
      </c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</row>
    <row r="125" spans="2:52" ht="15" customHeight="1" x14ac:dyDescent="0.2">
      <c r="B125" s="8" t="s">
        <v>87</v>
      </c>
      <c r="C125" s="92" t="str">
        <f>IF(COVER!$C$10="","",COVER!$C$10)</f>
        <v/>
      </c>
      <c r="D125" s="17" t="str">
        <f>IF('TECHNOLOGY REGISTER'!D24="","",'TECHNOLOGY REGISTER'!D24)</f>
        <v/>
      </c>
      <c r="E125" s="38" t="str">
        <f>IF(D125="","",MACROECONOMIC!$E$7)</f>
        <v/>
      </c>
      <c r="F125" s="24" t="str">
        <f t="shared" si="0"/>
        <v/>
      </c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</row>
    <row r="126" spans="2:52" ht="15" customHeight="1" x14ac:dyDescent="0.2">
      <c r="B126" s="33" t="s">
        <v>87</v>
      </c>
      <c r="C126" s="93" t="str">
        <f>IF(COVER!$C$10="","",COVER!$C$10)</f>
        <v/>
      </c>
      <c r="D126" s="19" t="str">
        <f>IF('TECHNOLOGY REGISTER'!D25="","",'TECHNOLOGY REGISTER'!D25)</f>
        <v/>
      </c>
      <c r="E126" s="32" t="str">
        <f>IF(D126="","",MACROECONOMIC!$E$7)</f>
        <v/>
      </c>
      <c r="F126" s="32" t="str">
        <f t="shared" si="0"/>
        <v/>
      </c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</row>
    <row r="127" spans="2:52" ht="15" customHeight="1" x14ac:dyDescent="0.2">
      <c r="B127" s="8" t="s">
        <v>87</v>
      </c>
      <c r="C127" s="92" t="str">
        <f>IF(COVER!$C$10="","",COVER!$C$10)</f>
        <v/>
      </c>
      <c r="D127" s="17" t="str">
        <f>IF('TECHNOLOGY REGISTER'!D26="","",'TECHNOLOGY REGISTER'!D26)</f>
        <v/>
      </c>
      <c r="E127" s="38" t="str">
        <f>IF(D127="","",MACROECONOMIC!$E$7)</f>
        <v/>
      </c>
      <c r="F127" s="24" t="str">
        <f t="shared" si="0"/>
        <v/>
      </c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</row>
    <row r="128" spans="2:52" ht="15" customHeight="1" x14ac:dyDescent="0.2">
      <c r="B128" s="33" t="s">
        <v>87</v>
      </c>
      <c r="C128" s="93" t="str">
        <f>IF(COVER!$C$10="","",COVER!$C$10)</f>
        <v/>
      </c>
      <c r="D128" s="19" t="str">
        <f>IF('TECHNOLOGY REGISTER'!D27="","",'TECHNOLOGY REGISTER'!D27)</f>
        <v/>
      </c>
      <c r="E128" s="32" t="str">
        <f>IF(D128="","",MACROECONOMIC!$E$7)</f>
        <v/>
      </c>
      <c r="F128" s="32" t="str">
        <f t="shared" si="0"/>
        <v/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</row>
    <row r="129" spans="2:52" ht="15" customHeight="1" x14ac:dyDescent="0.2">
      <c r="B129" s="8" t="s">
        <v>87</v>
      </c>
      <c r="C129" s="92" t="str">
        <f>IF(COVER!$C$10="","",COVER!$C$10)</f>
        <v/>
      </c>
      <c r="D129" s="17" t="str">
        <f>IF('TECHNOLOGY REGISTER'!D28="","",'TECHNOLOGY REGISTER'!D28)</f>
        <v/>
      </c>
      <c r="E129" s="38" t="str">
        <f>IF(D129="","",MACROECONOMIC!$E$7)</f>
        <v/>
      </c>
      <c r="F129" s="24" t="str">
        <f t="shared" si="0"/>
        <v/>
      </c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</row>
    <row r="130" spans="2:52" ht="15" customHeight="1" x14ac:dyDescent="0.2">
      <c r="B130" s="33" t="s">
        <v>87</v>
      </c>
      <c r="C130" s="93" t="str">
        <f>IF(COVER!$C$10="","",COVER!$C$10)</f>
        <v/>
      </c>
      <c r="D130" s="19" t="str">
        <f>IF('TECHNOLOGY REGISTER'!D29="","",'TECHNOLOGY REGISTER'!D29)</f>
        <v/>
      </c>
      <c r="E130" s="32" t="str">
        <f>IF(D130="","",MACROECONOMIC!$E$7)</f>
        <v/>
      </c>
      <c r="F130" s="32" t="str">
        <f t="shared" si="0"/>
        <v/>
      </c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</row>
    <row r="131" spans="2:52" ht="15" customHeight="1" x14ac:dyDescent="0.2">
      <c r="B131" s="8" t="s">
        <v>87</v>
      </c>
      <c r="C131" s="92" t="str">
        <f>IF(COVER!$C$10="","",COVER!$C$10)</f>
        <v/>
      </c>
      <c r="D131" s="17" t="str">
        <f>IF('TECHNOLOGY REGISTER'!D30="","",'TECHNOLOGY REGISTER'!D30)</f>
        <v/>
      </c>
      <c r="E131" s="38" t="str">
        <f>IF(D131="","",MACROECONOMIC!$E$7)</f>
        <v/>
      </c>
      <c r="F131" s="24" t="str">
        <f t="shared" si="0"/>
        <v/>
      </c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</row>
    <row r="132" spans="2:52" ht="15" customHeight="1" x14ac:dyDescent="0.2">
      <c r="B132" s="33" t="s">
        <v>87</v>
      </c>
      <c r="C132" s="93" t="str">
        <f>IF(COVER!$C$10="","",COVER!$C$10)</f>
        <v/>
      </c>
      <c r="D132" s="19" t="str">
        <f>IF('TECHNOLOGY REGISTER'!D31="","",'TECHNOLOGY REGISTER'!D31)</f>
        <v/>
      </c>
      <c r="E132" s="32" t="str">
        <f>IF(D132="","",MACROECONOMIC!$E$7)</f>
        <v/>
      </c>
      <c r="F132" s="32" t="str">
        <f t="shared" si="0"/>
        <v/>
      </c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</row>
    <row r="133" spans="2:52" ht="15" customHeight="1" x14ac:dyDescent="0.2">
      <c r="B133" s="8" t="s">
        <v>87</v>
      </c>
      <c r="C133" s="92" t="str">
        <f>IF(COVER!$C$10="","",COVER!$C$10)</f>
        <v/>
      </c>
      <c r="D133" s="17" t="str">
        <f>IF('TECHNOLOGY REGISTER'!D32="","",'TECHNOLOGY REGISTER'!D32)</f>
        <v/>
      </c>
      <c r="E133" s="38" t="str">
        <f>IF(D133="","",MACROECONOMIC!$E$7)</f>
        <v/>
      </c>
      <c r="F133" s="24" t="str">
        <f t="shared" si="0"/>
        <v/>
      </c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</row>
    <row r="134" spans="2:52" ht="15" customHeight="1" x14ac:dyDescent="0.2">
      <c r="B134" s="33" t="s">
        <v>87</v>
      </c>
      <c r="C134" s="93" t="str">
        <f>IF(COVER!$C$10="","",COVER!$C$10)</f>
        <v/>
      </c>
      <c r="D134" s="19" t="str">
        <f>IF('TECHNOLOGY REGISTER'!D33="","",'TECHNOLOGY REGISTER'!D33)</f>
        <v/>
      </c>
      <c r="E134" s="32" t="str">
        <f>IF(D134="","",MACROECONOMIC!$E$7)</f>
        <v/>
      </c>
      <c r="F134" s="32" t="str">
        <f t="shared" si="0"/>
        <v/>
      </c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</row>
    <row r="135" spans="2:52" ht="15" customHeight="1" x14ac:dyDescent="0.2">
      <c r="B135" s="8" t="s">
        <v>87</v>
      </c>
      <c r="C135" s="92" t="str">
        <f>IF(COVER!$C$10="","",COVER!$C$10)</f>
        <v/>
      </c>
      <c r="D135" s="17" t="str">
        <f>IF('TECHNOLOGY REGISTER'!D34="","",'TECHNOLOGY REGISTER'!D34)</f>
        <v/>
      </c>
      <c r="E135" s="38" t="str">
        <f>IF(D135="","",MACROECONOMIC!$E$7)</f>
        <v/>
      </c>
      <c r="F135" s="24" t="str">
        <f t="shared" si="0"/>
        <v/>
      </c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</row>
    <row r="136" spans="2:52" ht="15" customHeight="1" x14ac:dyDescent="0.2">
      <c r="B136" s="33" t="s">
        <v>87</v>
      </c>
      <c r="C136" s="93" t="str">
        <f>IF(COVER!$C$10="","",COVER!$C$10)</f>
        <v/>
      </c>
      <c r="D136" s="19" t="str">
        <f>IF('TECHNOLOGY REGISTER'!D35="","",'TECHNOLOGY REGISTER'!D35)</f>
        <v/>
      </c>
      <c r="E136" s="32" t="str">
        <f>IF(D136="","",MACROECONOMIC!$E$7)</f>
        <v/>
      </c>
      <c r="F136" s="32" t="str">
        <f t="shared" si="0"/>
        <v/>
      </c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</row>
    <row r="137" spans="2:52" ht="15" customHeight="1" x14ac:dyDescent="0.2">
      <c r="B137" s="8" t="s">
        <v>87</v>
      </c>
      <c r="C137" s="92" t="str">
        <f>IF(COVER!$C$10="","",COVER!$C$10)</f>
        <v/>
      </c>
      <c r="D137" s="17" t="str">
        <f>IF('TECHNOLOGY REGISTER'!D36="","",'TECHNOLOGY REGISTER'!D36)</f>
        <v/>
      </c>
      <c r="E137" s="38" t="str">
        <f>IF(D137="","",MACROECONOMIC!$E$7)</f>
        <v/>
      </c>
      <c r="F137" s="24" t="str">
        <f t="shared" si="0"/>
        <v/>
      </c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</row>
    <row r="138" spans="2:52" ht="15" customHeight="1" x14ac:dyDescent="0.2">
      <c r="B138" s="33" t="s">
        <v>87</v>
      </c>
      <c r="C138" s="93" t="str">
        <f>IF(COVER!$C$10="","",COVER!$C$10)</f>
        <v/>
      </c>
      <c r="D138" s="19" t="str">
        <f>IF('TECHNOLOGY REGISTER'!D37="","",'TECHNOLOGY REGISTER'!D37)</f>
        <v/>
      </c>
      <c r="E138" s="32" t="str">
        <f>IF(D138="","",MACROECONOMIC!$E$7)</f>
        <v/>
      </c>
      <c r="F138" s="32" t="str">
        <f t="shared" si="0"/>
        <v/>
      </c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</row>
    <row r="139" spans="2:52" ht="15" customHeight="1" x14ac:dyDescent="0.2">
      <c r="B139" s="8" t="s">
        <v>87</v>
      </c>
      <c r="C139" s="92" t="str">
        <f>IF(COVER!$C$10="","",COVER!$C$10)</f>
        <v/>
      </c>
      <c r="D139" s="17" t="str">
        <f>IF('TECHNOLOGY REGISTER'!D38="","",'TECHNOLOGY REGISTER'!D38)</f>
        <v/>
      </c>
      <c r="E139" s="38" t="str">
        <f>IF(D139="","",MACROECONOMIC!$E$7)</f>
        <v/>
      </c>
      <c r="F139" s="24" t="str">
        <f t="shared" si="0"/>
        <v/>
      </c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</row>
    <row r="140" spans="2:52" ht="15" customHeight="1" x14ac:dyDescent="0.2">
      <c r="B140" s="33" t="s">
        <v>87</v>
      </c>
      <c r="C140" s="93" t="str">
        <f>IF(COVER!$C$10="","",COVER!$C$10)</f>
        <v/>
      </c>
      <c r="D140" s="19" t="str">
        <f>IF('TECHNOLOGY REGISTER'!D39="","",'TECHNOLOGY REGISTER'!D39)</f>
        <v/>
      </c>
      <c r="E140" s="32" t="str">
        <f>IF(D140="","",MACROECONOMIC!$E$7)</f>
        <v/>
      </c>
      <c r="F140" s="32" t="str">
        <f t="shared" si="0"/>
        <v/>
      </c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</row>
    <row r="141" spans="2:52" ht="15" customHeight="1" x14ac:dyDescent="0.2">
      <c r="B141" s="8" t="s">
        <v>87</v>
      </c>
      <c r="C141" s="92" t="str">
        <f>IF(COVER!$C$10="","",COVER!$C$10)</f>
        <v/>
      </c>
      <c r="D141" s="17" t="str">
        <f>IF('TECHNOLOGY REGISTER'!D40="","",'TECHNOLOGY REGISTER'!D40)</f>
        <v/>
      </c>
      <c r="E141" s="38" t="str">
        <f>IF(D141="","",MACROECONOMIC!$E$7)</f>
        <v/>
      </c>
      <c r="F141" s="24" t="str">
        <f t="shared" si="0"/>
        <v/>
      </c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</row>
    <row r="142" spans="2:52" ht="15" customHeight="1" x14ac:dyDescent="0.2">
      <c r="B142" s="33" t="s">
        <v>87</v>
      </c>
      <c r="C142" s="93" t="str">
        <f>IF(COVER!$C$10="","",COVER!$C$10)</f>
        <v/>
      </c>
      <c r="D142" s="19" t="str">
        <f>IF('TECHNOLOGY REGISTER'!D41="","",'TECHNOLOGY REGISTER'!D41)</f>
        <v/>
      </c>
      <c r="E142" s="32" t="str">
        <f>IF(D142="","",MACROECONOMIC!$E$7)</f>
        <v/>
      </c>
      <c r="F142" s="32" t="str">
        <f t="shared" si="0"/>
        <v/>
      </c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</row>
    <row r="143" spans="2:52" ht="15" customHeight="1" x14ac:dyDescent="0.2">
      <c r="B143" s="8" t="s">
        <v>87</v>
      </c>
      <c r="C143" s="92" t="str">
        <f>IF(COVER!$C$10="","",COVER!$C$10)</f>
        <v/>
      </c>
      <c r="D143" s="17" t="str">
        <f>IF('TECHNOLOGY REGISTER'!D42="","",'TECHNOLOGY REGISTER'!D42)</f>
        <v/>
      </c>
      <c r="E143" s="38" t="str">
        <f>IF(D143="","",MACROECONOMIC!$E$7)</f>
        <v/>
      </c>
      <c r="F143" s="24" t="str">
        <f t="shared" si="0"/>
        <v/>
      </c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</row>
    <row r="144" spans="2:52" ht="15" customHeight="1" x14ac:dyDescent="0.2">
      <c r="B144" s="33" t="s">
        <v>87</v>
      </c>
      <c r="C144" s="93" t="str">
        <f>IF(COVER!$C$10="","",COVER!$C$10)</f>
        <v/>
      </c>
      <c r="D144" s="19" t="str">
        <f>IF('TECHNOLOGY REGISTER'!D43="","",'TECHNOLOGY REGISTER'!D43)</f>
        <v/>
      </c>
      <c r="E144" s="32" t="str">
        <f>IF(D144="","",MACROECONOMIC!$E$7)</f>
        <v/>
      </c>
      <c r="F144" s="32" t="str">
        <f t="shared" si="0"/>
        <v/>
      </c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</row>
    <row r="145" spans="2:52" ht="15" customHeight="1" x14ac:dyDescent="0.2">
      <c r="B145" s="8" t="s">
        <v>87</v>
      </c>
      <c r="C145" s="92" t="str">
        <f>IF(COVER!$C$10="","",COVER!$C$10)</f>
        <v/>
      </c>
      <c r="D145" s="17" t="str">
        <f>IF('TECHNOLOGY REGISTER'!D44="","",'TECHNOLOGY REGISTER'!D44)</f>
        <v/>
      </c>
      <c r="E145" s="38" t="str">
        <f>IF(D145="","",MACROECONOMIC!$E$7)</f>
        <v/>
      </c>
      <c r="F145" s="24" t="str">
        <f t="shared" si="0"/>
        <v/>
      </c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</row>
    <row r="146" spans="2:52" ht="15" customHeight="1" x14ac:dyDescent="0.2">
      <c r="B146" s="33" t="s">
        <v>87</v>
      </c>
      <c r="C146" s="93" t="str">
        <f>IF(COVER!$C$10="","",COVER!$C$10)</f>
        <v/>
      </c>
      <c r="D146" s="19" t="str">
        <f>IF('TECHNOLOGY REGISTER'!D45="","",'TECHNOLOGY REGISTER'!D45)</f>
        <v/>
      </c>
      <c r="E146" s="32" t="str">
        <f>IF(D146="","",MACROECONOMIC!$E$7)</f>
        <v/>
      </c>
      <c r="F146" s="32" t="str">
        <f t="shared" si="0"/>
        <v/>
      </c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</row>
    <row r="147" spans="2:52" ht="15" customHeight="1" x14ac:dyDescent="0.2">
      <c r="B147" s="8" t="s">
        <v>87</v>
      </c>
      <c r="C147" s="92" t="str">
        <f>IF(COVER!$C$10="","",COVER!$C$10)</f>
        <v/>
      </c>
      <c r="D147" s="17" t="str">
        <f>IF('TECHNOLOGY REGISTER'!D46="","",'TECHNOLOGY REGISTER'!D46)</f>
        <v/>
      </c>
      <c r="E147" s="38" t="str">
        <f>IF(D147="","",MACROECONOMIC!$E$7)</f>
        <v/>
      </c>
      <c r="F147" s="24" t="str">
        <f t="shared" si="0"/>
        <v/>
      </c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</row>
    <row r="148" spans="2:52" ht="15" customHeight="1" x14ac:dyDescent="0.2">
      <c r="B148" s="33" t="s">
        <v>87</v>
      </c>
      <c r="C148" s="93" t="str">
        <f>IF(COVER!$C$10="","",COVER!$C$10)</f>
        <v/>
      </c>
      <c r="D148" s="19" t="str">
        <f>IF('TECHNOLOGY REGISTER'!D47="","",'TECHNOLOGY REGISTER'!D47)</f>
        <v/>
      </c>
      <c r="E148" s="32" t="str">
        <f>IF(D148="","",MACROECONOMIC!$E$7)</f>
        <v/>
      </c>
      <c r="F148" s="32" t="str">
        <f t="shared" si="0"/>
        <v/>
      </c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</row>
    <row r="149" spans="2:52" ht="15" customHeight="1" x14ac:dyDescent="0.2">
      <c r="B149" s="8" t="s">
        <v>87</v>
      </c>
      <c r="C149" s="92" t="str">
        <f>IF(COVER!$C$10="","",COVER!$C$10)</f>
        <v/>
      </c>
      <c r="D149" s="17" t="str">
        <f>IF('TECHNOLOGY REGISTER'!D48="","",'TECHNOLOGY REGISTER'!D48)</f>
        <v/>
      </c>
      <c r="E149" s="38" t="str">
        <f>IF(D149="","",MACROECONOMIC!$E$7)</f>
        <v/>
      </c>
      <c r="F149" s="24" t="str">
        <f t="shared" si="0"/>
        <v/>
      </c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</row>
    <row r="150" spans="2:52" ht="15" customHeight="1" x14ac:dyDescent="0.2">
      <c r="B150" s="33" t="s">
        <v>87</v>
      </c>
      <c r="C150" s="93" t="str">
        <f>IF(COVER!$C$10="","",COVER!$C$10)</f>
        <v/>
      </c>
      <c r="D150" s="19" t="str">
        <f>IF('TECHNOLOGY REGISTER'!D49="","",'TECHNOLOGY REGISTER'!D49)</f>
        <v/>
      </c>
      <c r="E150" s="32" t="str">
        <f>IF(D150="","",MACROECONOMIC!$E$7)</f>
        <v/>
      </c>
      <c r="F150" s="32" t="str">
        <f t="shared" si="0"/>
        <v/>
      </c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</row>
    <row r="151" spans="2:52" ht="15" customHeight="1" x14ac:dyDescent="0.2">
      <c r="B151" s="8" t="s">
        <v>87</v>
      </c>
      <c r="C151" s="92" t="str">
        <f>IF(COVER!$C$10="","",COVER!$C$10)</f>
        <v/>
      </c>
      <c r="D151" s="17" t="str">
        <f>IF('TECHNOLOGY REGISTER'!D50="","",'TECHNOLOGY REGISTER'!D50)</f>
        <v/>
      </c>
      <c r="E151" s="38" t="str">
        <f>IF(D151="","",MACROECONOMIC!$E$7)</f>
        <v/>
      </c>
      <c r="F151" s="24" t="str">
        <f t="shared" si="0"/>
        <v/>
      </c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</row>
    <row r="152" spans="2:52" ht="15" customHeight="1" x14ac:dyDescent="0.2">
      <c r="B152" s="33" t="s">
        <v>87</v>
      </c>
      <c r="C152" s="93" t="str">
        <f>IF(COVER!$C$10="","",COVER!$C$10)</f>
        <v/>
      </c>
      <c r="D152" s="19" t="str">
        <f>IF('TECHNOLOGY REGISTER'!D51="","",'TECHNOLOGY REGISTER'!D51)</f>
        <v/>
      </c>
      <c r="E152" s="32" t="str">
        <f>IF(D152="","",MACROECONOMIC!$E$7)</f>
        <v/>
      </c>
      <c r="F152" s="32" t="str">
        <f t="shared" si="0"/>
        <v/>
      </c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</row>
    <row r="153" spans="2:52" ht="15" customHeight="1" x14ac:dyDescent="0.2">
      <c r="B153" s="8" t="s">
        <v>87</v>
      </c>
      <c r="C153" s="92" t="str">
        <f>IF(COVER!$C$10="","",COVER!$C$10)</f>
        <v/>
      </c>
      <c r="D153" s="17" t="str">
        <f>IF('TECHNOLOGY REGISTER'!D52="","",'TECHNOLOGY REGISTER'!D52)</f>
        <v/>
      </c>
      <c r="E153" s="38" t="str">
        <f>IF(D153="","",MACROECONOMIC!$E$7)</f>
        <v/>
      </c>
      <c r="F153" s="24" t="str">
        <f t="shared" si="0"/>
        <v/>
      </c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</row>
    <row r="154" spans="2:52" ht="15" customHeight="1" x14ac:dyDescent="0.2">
      <c r="B154" s="33" t="s">
        <v>87</v>
      </c>
      <c r="C154" s="93" t="str">
        <f>IF(COVER!$C$10="","",COVER!$C$10)</f>
        <v/>
      </c>
      <c r="D154" s="19" t="str">
        <f>IF('TECHNOLOGY REGISTER'!D53="","",'TECHNOLOGY REGISTER'!D53)</f>
        <v/>
      </c>
      <c r="E154" s="32" t="str">
        <f>IF(D154="","",MACROECONOMIC!$E$7)</f>
        <v/>
      </c>
      <c r="F154" s="32" t="str">
        <f t="shared" si="0"/>
        <v/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</row>
    <row r="155" spans="2:52" ht="15" customHeight="1" x14ac:dyDescent="0.2">
      <c r="B155" s="8" t="s">
        <v>87</v>
      </c>
      <c r="C155" s="92" t="str">
        <f>IF(COVER!$C$10="","",COVER!$C$10)</f>
        <v/>
      </c>
      <c r="D155" s="17" t="str">
        <f>IF('TECHNOLOGY REGISTER'!D54="","",'TECHNOLOGY REGISTER'!D54)</f>
        <v/>
      </c>
      <c r="E155" s="38" t="str">
        <f>IF(D155="","",MACROECONOMIC!$E$7)</f>
        <v/>
      </c>
      <c r="F155" s="24" t="str">
        <f t="shared" si="0"/>
        <v/>
      </c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</row>
    <row r="156" spans="2:52" ht="15" customHeight="1" x14ac:dyDescent="0.2">
      <c r="B156" s="33" t="s">
        <v>87</v>
      </c>
      <c r="C156" s="93" t="str">
        <f>IF(COVER!$C$10="","",COVER!$C$10)</f>
        <v/>
      </c>
      <c r="D156" s="19" t="str">
        <f>IF('TECHNOLOGY REGISTER'!D55="","",'TECHNOLOGY REGISTER'!D55)</f>
        <v/>
      </c>
      <c r="E156" s="32" t="str">
        <f>IF(D156="","",MACROECONOMIC!$E$7)</f>
        <v/>
      </c>
      <c r="F156" s="32" t="str">
        <f t="shared" si="0"/>
        <v/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</row>
    <row r="157" spans="2:52" ht="16" customHeight="1" thickBot="1" x14ac:dyDescent="0.25">
      <c r="B157" s="8" t="s">
        <v>87</v>
      </c>
      <c r="C157" s="92" t="str">
        <f>IF(COVER!$C$10="","",COVER!$C$10)</f>
        <v/>
      </c>
      <c r="D157" s="17" t="str">
        <f>IF('TECHNOLOGY REGISTER'!D56="","",'TECHNOLOGY REGISTER'!D56)</f>
        <v/>
      </c>
      <c r="E157" s="38" t="str">
        <f>IF(D157="","",MACROECONOMIC!$E$7)</f>
        <v/>
      </c>
      <c r="F157" s="24" t="str">
        <f t="shared" si="0"/>
        <v/>
      </c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</row>
    <row r="158" spans="2:52" customFormat="1" ht="20" customHeight="1" x14ac:dyDescent="0.2">
      <c r="B158" s="61" t="s">
        <v>88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</row>
    <row r="159" spans="2:52" ht="17" customHeight="1" x14ac:dyDescent="0.2">
      <c r="B159" s="33" t="s">
        <v>89</v>
      </c>
      <c r="C159" s="90" t="str">
        <f>IF(COVER!$C$10="","",COVER!$C$10)</f>
        <v/>
      </c>
      <c r="D159" s="19" t="str">
        <f>IF('TECHNOLOGY REGISTER'!D7="","",'TECHNOLOGY REGISTER'!D7)</f>
        <v/>
      </c>
      <c r="E159" s="32" t="str">
        <f>IF(D159="","",MACROECONOMIC!$E$7)</f>
        <v/>
      </c>
      <c r="F159" s="32" t="str">
        <f>IF(E159="","","Mn "&amp;E159)</f>
        <v/>
      </c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</row>
    <row r="160" spans="2:52" ht="17" customHeight="1" x14ac:dyDescent="0.2">
      <c r="B160" s="8" t="s">
        <v>89</v>
      </c>
      <c r="C160" s="91" t="str">
        <f>IF(COVER!$C$10="","",COVER!$C$10)</f>
        <v/>
      </c>
      <c r="D160" s="17" t="str">
        <f>IF('TECHNOLOGY REGISTER'!D8="","",'TECHNOLOGY REGISTER'!D8)</f>
        <v/>
      </c>
      <c r="E160" s="38" t="str">
        <f>IF(D160="","",MACROECONOMIC!$E$7)</f>
        <v/>
      </c>
      <c r="F160" s="24" t="str">
        <f t="shared" ref="F160:F208" si="1">IF(E160="","","Mn "&amp;E160)</f>
        <v/>
      </c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</row>
    <row r="161" spans="2:52" ht="17" customHeight="1" x14ac:dyDescent="0.2">
      <c r="B161" s="33" t="s">
        <v>89</v>
      </c>
      <c r="C161" s="90" t="str">
        <f>IF(COVER!$C$10="","",COVER!$C$10)</f>
        <v/>
      </c>
      <c r="D161" s="19" t="str">
        <f>IF('TECHNOLOGY REGISTER'!D9="","",'TECHNOLOGY REGISTER'!D9)</f>
        <v/>
      </c>
      <c r="E161" s="32" t="str">
        <f>IF(D161="","",MACROECONOMIC!$E$7)</f>
        <v/>
      </c>
      <c r="F161" s="32" t="str">
        <f t="shared" si="1"/>
        <v/>
      </c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</row>
    <row r="162" spans="2:52" ht="17" customHeight="1" x14ac:dyDescent="0.2">
      <c r="B162" s="8" t="s">
        <v>89</v>
      </c>
      <c r="C162" s="91" t="str">
        <f>IF(COVER!$C$10="","",COVER!$C$10)</f>
        <v/>
      </c>
      <c r="D162" s="17" t="str">
        <f>IF('TECHNOLOGY REGISTER'!D10="","",'TECHNOLOGY REGISTER'!D10)</f>
        <v/>
      </c>
      <c r="E162" s="38" t="str">
        <f>IF(D162="","",MACROECONOMIC!$E$7)</f>
        <v/>
      </c>
      <c r="F162" s="24" t="str">
        <f t="shared" si="1"/>
        <v/>
      </c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</row>
    <row r="163" spans="2:52" ht="17" customHeight="1" x14ac:dyDescent="0.2">
      <c r="B163" s="33" t="s">
        <v>89</v>
      </c>
      <c r="C163" s="90" t="str">
        <f>IF(COVER!$C$10="","",COVER!$C$10)</f>
        <v/>
      </c>
      <c r="D163" s="19" t="str">
        <f>IF('TECHNOLOGY REGISTER'!D11="","",'TECHNOLOGY REGISTER'!D11)</f>
        <v/>
      </c>
      <c r="E163" s="32" t="str">
        <f>IF(D163="","",MACROECONOMIC!$E$7)</f>
        <v/>
      </c>
      <c r="F163" s="32" t="str">
        <f t="shared" si="1"/>
        <v/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</row>
    <row r="164" spans="2:52" ht="17" customHeight="1" x14ac:dyDescent="0.2">
      <c r="B164" s="8" t="s">
        <v>89</v>
      </c>
      <c r="C164" s="91" t="str">
        <f>IF(COVER!$C$10="","",COVER!$C$10)</f>
        <v/>
      </c>
      <c r="D164" s="17" t="str">
        <f>IF('TECHNOLOGY REGISTER'!D12="","",'TECHNOLOGY REGISTER'!D12)</f>
        <v/>
      </c>
      <c r="E164" s="38" t="str">
        <f>IF(D164="","",MACROECONOMIC!$E$7)</f>
        <v/>
      </c>
      <c r="F164" s="24" t="str">
        <f t="shared" si="1"/>
        <v/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/>
      <c r="AW164" s="37"/>
      <c r="AX164" s="37"/>
      <c r="AY164" s="37"/>
      <c r="AZ164" s="37"/>
    </row>
    <row r="165" spans="2:52" ht="17" customHeight="1" x14ac:dyDescent="0.2">
      <c r="B165" s="33" t="s">
        <v>89</v>
      </c>
      <c r="C165" s="90" t="str">
        <f>IF(COVER!$C$10="","",COVER!$C$10)</f>
        <v/>
      </c>
      <c r="D165" s="19" t="str">
        <f>IF('TECHNOLOGY REGISTER'!D13="","",'TECHNOLOGY REGISTER'!D13)</f>
        <v/>
      </c>
      <c r="E165" s="32" t="str">
        <f>IF(D165="","",MACROECONOMIC!$E$7)</f>
        <v/>
      </c>
      <c r="F165" s="32" t="str">
        <f t="shared" si="1"/>
        <v/>
      </c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</row>
    <row r="166" spans="2:52" ht="17" customHeight="1" x14ac:dyDescent="0.2">
      <c r="B166" s="8" t="s">
        <v>89</v>
      </c>
      <c r="C166" s="91" t="str">
        <f>IF(COVER!$C$10="","",COVER!$C$10)</f>
        <v/>
      </c>
      <c r="D166" s="17" t="str">
        <f>IF('TECHNOLOGY REGISTER'!D14="","",'TECHNOLOGY REGISTER'!D14)</f>
        <v/>
      </c>
      <c r="E166" s="38" t="str">
        <f>IF(D166="","",MACROECONOMIC!$E$7)</f>
        <v/>
      </c>
      <c r="F166" s="24" t="str">
        <f t="shared" si="1"/>
        <v/>
      </c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</row>
    <row r="167" spans="2:52" ht="17" customHeight="1" x14ac:dyDescent="0.2">
      <c r="B167" s="33" t="s">
        <v>89</v>
      </c>
      <c r="C167" s="90" t="str">
        <f>IF(COVER!$C$10="","",COVER!$C$10)</f>
        <v/>
      </c>
      <c r="D167" s="19" t="str">
        <f>IF('TECHNOLOGY REGISTER'!D15="","",'TECHNOLOGY REGISTER'!D15)</f>
        <v/>
      </c>
      <c r="E167" s="32" t="str">
        <f>IF(D167="","",MACROECONOMIC!$E$7)</f>
        <v/>
      </c>
      <c r="F167" s="32" t="str">
        <f t="shared" si="1"/>
        <v/>
      </c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</row>
    <row r="168" spans="2:52" ht="17" customHeight="1" x14ac:dyDescent="0.2">
      <c r="B168" s="8" t="s">
        <v>89</v>
      </c>
      <c r="C168" s="91" t="str">
        <f>IF(COVER!$C$10="","",COVER!$C$10)</f>
        <v/>
      </c>
      <c r="D168" s="17" t="str">
        <f>IF('TECHNOLOGY REGISTER'!D16="","",'TECHNOLOGY REGISTER'!D16)</f>
        <v/>
      </c>
      <c r="E168" s="38" t="str">
        <f>IF(D168="","",MACROECONOMIC!$E$7)</f>
        <v/>
      </c>
      <c r="F168" s="24" t="str">
        <f t="shared" si="1"/>
        <v/>
      </c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</row>
    <row r="169" spans="2:52" ht="17" customHeight="1" x14ac:dyDescent="0.2">
      <c r="B169" s="33" t="s">
        <v>89</v>
      </c>
      <c r="C169" s="90" t="str">
        <f>IF(COVER!$C$10="","",COVER!$C$10)</f>
        <v/>
      </c>
      <c r="D169" s="19" t="str">
        <f>IF('TECHNOLOGY REGISTER'!D17="","",'TECHNOLOGY REGISTER'!D17)</f>
        <v/>
      </c>
      <c r="E169" s="32" t="str">
        <f>IF(D169="","",MACROECONOMIC!$E$7)</f>
        <v/>
      </c>
      <c r="F169" s="32" t="str">
        <f t="shared" si="1"/>
        <v/>
      </c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</row>
    <row r="170" spans="2:52" ht="17" customHeight="1" x14ac:dyDescent="0.2">
      <c r="B170" s="8" t="s">
        <v>89</v>
      </c>
      <c r="C170" s="91" t="str">
        <f>IF(COVER!$C$10="","",COVER!$C$10)</f>
        <v/>
      </c>
      <c r="D170" s="17" t="str">
        <f>IF('TECHNOLOGY REGISTER'!D18="","",'TECHNOLOGY REGISTER'!D18)</f>
        <v/>
      </c>
      <c r="E170" s="38" t="str">
        <f>IF(D170="","",MACROECONOMIC!$E$7)</f>
        <v/>
      </c>
      <c r="F170" s="24" t="str">
        <f t="shared" si="1"/>
        <v/>
      </c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37"/>
      <c r="AT170" s="37"/>
      <c r="AU170" s="37"/>
      <c r="AV170" s="37"/>
      <c r="AW170" s="37"/>
      <c r="AX170" s="37"/>
      <c r="AY170" s="37"/>
      <c r="AZ170" s="37"/>
    </row>
    <row r="171" spans="2:52" ht="17" customHeight="1" x14ac:dyDescent="0.2">
      <c r="B171" s="33" t="s">
        <v>89</v>
      </c>
      <c r="C171" s="90" t="str">
        <f>IF(COVER!$C$10="","",COVER!$C$10)</f>
        <v/>
      </c>
      <c r="D171" s="19" t="str">
        <f>IF('TECHNOLOGY REGISTER'!D19="","",'TECHNOLOGY REGISTER'!D19)</f>
        <v/>
      </c>
      <c r="E171" s="32" t="str">
        <f>IF(D171="","",MACROECONOMIC!$E$7)</f>
        <v/>
      </c>
      <c r="F171" s="32" t="str">
        <f t="shared" si="1"/>
        <v/>
      </c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</row>
    <row r="172" spans="2:52" ht="17" customHeight="1" x14ac:dyDescent="0.2">
      <c r="B172" s="8" t="s">
        <v>89</v>
      </c>
      <c r="C172" s="91" t="str">
        <f>IF(COVER!$C$10="","",COVER!$C$10)</f>
        <v/>
      </c>
      <c r="D172" s="17" t="str">
        <f>IF('TECHNOLOGY REGISTER'!D20="","",'TECHNOLOGY REGISTER'!D20)</f>
        <v/>
      </c>
      <c r="E172" s="38" t="str">
        <f>IF(D172="","",MACROECONOMIC!$E$7)</f>
        <v/>
      </c>
      <c r="F172" s="24" t="str">
        <f t="shared" si="1"/>
        <v/>
      </c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37"/>
      <c r="AT172" s="37"/>
      <c r="AU172" s="37"/>
      <c r="AV172" s="37"/>
      <c r="AW172" s="37"/>
      <c r="AX172" s="37"/>
      <c r="AY172" s="37"/>
      <c r="AZ172" s="37"/>
    </row>
    <row r="173" spans="2:52" ht="17" customHeight="1" x14ac:dyDescent="0.2">
      <c r="B173" s="33" t="s">
        <v>89</v>
      </c>
      <c r="C173" s="90" t="str">
        <f>IF(COVER!$C$10="","",COVER!$C$10)</f>
        <v/>
      </c>
      <c r="D173" s="19" t="str">
        <f>IF('TECHNOLOGY REGISTER'!D21="","",'TECHNOLOGY REGISTER'!D21)</f>
        <v/>
      </c>
      <c r="E173" s="32" t="str">
        <f>IF(D173="","",MACROECONOMIC!$E$7)</f>
        <v/>
      </c>
      <c r="F173" s="32" t="str">
        <f t="shared" si="1"/>
        <v/>
      </c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</row>
    <row r="174" spans="2:52" ht="15" customHeight="1" x14ac:dyDescent="0.2">
      <c r="B174" s="8" t="s">
        <v>89</v>
      </c>
      <c r="C174" s="92" t="str">
        <f>IF(COVER!$C$10="","",COVER!$C$10)</f>
        <v/>
      </c>
      <c r="D174" s="17" t="str">
        <f>IF('TECHNOLOGY REGISTER'!D22="","",'TECHNOLOGY REGISTER'!D22)</f>
        <v/>
      </c>
      <c r="E174" s="38" t="str">
        <f>IF(D174="","",MACROECONOMIC!$E$7)</f>
        <v/>
      </c>
      <c r="F174" s="24" t="str">
        <f t="shared" si="1"/>
        <v/>
      </c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</row>
    <row r="175" spans="2:52" ht="15" customHeight="1" x14ac:dyDescent="0.2">
      <c r="B175" s="33" t="s">
        <v>89</v>
      </c>
      <c r="C175" s="93" t="str">
        <f>IF(COVER!$C$10="","",COVER!$C$10)</f>
        <v/>
      </c>
      <c r="D175" s="19" t="str">
        <f>IF('TECHNOLOGY REGISTER'!D23="","",'TECHNOLOGY REGISTER'!D23)</f>
        <v/>
      </c>
      <c r="E175" s="32" t="str">
        <f>IF(D175="","",MACROECONOMIC!$E$7)</f>
        <v/>
      </c>
      <c r="F175" s="32" t="str">
        <f t="shared" si="1"/>
        <v/>
      </c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</row>
    <row r="176" spans="2:52" ht="15" customHeight="1" x14ac:dyDescent="0.2">
      <c r="B176" s="8" t="s">
        <v>89</v>
      </c>
      <c r="C176" s="92" t="str">
        <f>IF(COVER!$C$10="","",COVER!$C$10)</f>
        <v/>
      </c>
      <c r="D176" s="17" t="str">
        <f>IF('TECHNOLOGY REGISTER'!D24="","",'TECHNOLOGY REGISTER'!D24)</f>
        <v/>
      </c>
      <c r="E176" s="38" t="str">
        <f>IF(D176="","",MACROECONOMIC!$E$7)</f>
        <v/>
      </c>
      <c r="F176" s="24" t="str">
        <f t="shared" si="1"/>
        <v/>
      </c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</row>
    <row r="177" spans="2:52" ht="15" customHeight="1" x14ac:dyDescent="0.2">
      <c r="B177" s="33" t="s">
        <v>89</v>
      </c>
      <c r="C177" s="93" t="str">
        <f>IF(COVER!$C$10="","",COVER!$C$10)</f>
        <v/>
      </c>
      <c r="D177" s="19" t="str">
        <f>IF('TECHNOLOGY REGISTER'!D25="","",'TECHNOLOGY REGISTER'!D25)</f>
        <v/>
      </c>
      <c r="E177" s="32" t="str">
        <f>IF(D177="","",MACROECONOMIC!$E$7)</f>
        <v/>
      </c>
      <c r="F177" s="32" t="str">
        <f t="shared" si="1"/>
        <v/>
      </c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</row>
    <row r="178" spans="2:52" ht="15" customHeight="1" x14ac:dyDescent="0.2">
      <c r="B178" s="8" t="s">
        <v>89</v>
      </c>
      <c r="C178" s="92" t="str">
        <f>IF(COVER!$C$10="","",COVER!$C$10)</f>
        <v/>
      </c>
      <c r="D178" s="17" t="str">
        <f>IF('TECHNOLOGY REGISTER'!D26="","",'TECHNOLOGY REGISTER'!D26)</f>
        <v/>
      </c>
      <c r="E178" s="38" t="str">
        <f>IF(D178="","",MACROECONOMIC!$E$7)</f>
        <v/>
      </c>
      <c r="F178" s="24" t="str">
        <f t="shared" si="1"/>
        <v/>
      </c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</row>
    <row r="179" spans="2:52" ht="15" customHeight="1" x14ac:dyDescent="0.2">
      <c r="B179" s="33" t="s">
        <v>89</v>
      </c>
      <c r="C179" s="93" t="str">
        <f>IF(COVER!$C$10="","",COVER!$C$10)</f>
        <v/>
      </c>
      <c r="D179" s="19" t="str">
        <f>IF('TECHNOLOGY REGISTER'!D27="","",'TECHNOLOGY REGISTER'!D27)</f>
        <v/>
      </c>
      <c r="E179" s="32" t="str">
        <f>IF(D179="","",MACROECONOMIC!$E$7)</f>
        <v/>
      </c>
      <c r="F179" s="32" t="str">
        <f t="shared" si="1"/>
        <v/>
      </c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</row>
    <row r="180" spans="2:52" ht="15" customHeight="1" x14ac:dyDescent="0.2">
      <c r="B180" s="8" t="s">
        <v>89</v>
      </c>
      <c r="C180" s="92" t="str">
        <f>IF(COVER!$C$10="","",COVER!$C$10)</f>
        <v/>
      </c>
      <c r="D180" s="17" t="str">
        <f>IF('TECHNOLOGY REGISTER'!D28="","",'TECHNOLOGY REGISTER'!D28)</f>
        <v/>
      </c>
      <c r="E180" s="38" t="str">
        <f>IF(D180="","",MACROECONOMIC!$E$7)</f>
        <v/>
      </c>
      <c r="F180" s="24" t="str">
        <f t="shared" si="1"/>
        <v/>
      </c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</row>
    <row r="181" spans="2:52" ht="15" customHeight="1" x14ac:dyDescent="0.2">
      <c r="B181" s="33" t="s">
        <v>89</v>
      </c>
      <c r="C181" s="93" t="str">
        <f>IF(COVER!$C$10="","",COVER!$C$10)</f>
        <v/>
      </c>
      <c r="D181" s="19" t="str">
        <f>IF('TECHNOLOGY REGISTER'!D29="","",'TECHNOLOGY REGISTER'!D29)</f>
        <v/>
      </c>
      <c r="E181" s="32" t="str">
        <f>IF(D181="","",MACROECONOMIC!$E$7)</f>
        <v/>
      </c>
      <c r="F181" s="32" t="str">
        <f t="shared" si="1"/>
        <v/>
      </c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</row>
    <row r="182" spans="2:52" ht="15" customHeight="1" x14ac:dyDescent="0.2">
      <c r="B182" s="8" t="s">
        <v>89</v>
      </c>
      <c r="C182" s="92" t="str">
        <f>IF(COVER!$C$10="","",COVER!$C$10)</f>
        <v/>
      </c>
      <c r="D182" s="17" t="str">
        <f>IF('TECHNOLOGY REGISTER'!D30="","",'TECHNOLOGY REGISTER'!D30)</f>
        <v/>
      </c>
      <c r="E182" s="38" t="str">
        <f>IF(D182="","",MACROECONOMIC!$E$7)</f>
        <v/>
      </c>
      <c r="F182" s="24" t="str">
        <f t="shared" si="1"/>
        <v/>
      </c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</row>
    <row r="183" spans="2:52" ht="15" customHeight="1" x14ac:dyDescent="0.2">
      <c r="B183" s="33" t="s">
        <v>89</v>
      </c>
      <c r="C183" s="93" t="str">
        <f>IF(COVER!$C$10="","",COVER!$C$10)</f>
        <v/>
      </c>
      <c r="D183" s="19" t="str">
        <f>IF('TECHNOLOGY REGISTER'!D31="","",'TECHNOLOGY REGISTER'!D31)</f>
        <v/>
      </c>
      <c r="E183" s="32" t="str">
        <f>IF(D183="","",MACROECONOMIC!$E$7)</f>
        <v/>
      </c>
      <c r="F183" s="32" t="str">
        <f t="shared" si="1"/>
        <v/>
      </c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</row>
    <row r="184" spans="2:52" ht="15" customHeight="1" x14ac:dyDescent="0.2">
      <c r="B184" s="8" t="s">
        <v>89</v>
      </c>
      <c r="C184" s="92" t="str">
        <f>IF(COVER!$C$10="","",COVER!$C$10)</f>
        <v/>
      </c>
      <c r="D184" s="17" t="str">
        <f>IF('TECHNOLOGY REGISTER'!D32="","",'TECHNOLOGY REGISTER'!D32)</f>
        <v/>
      </c>
      <c r="E184" s="38" t="str">
        <f>IF(D184="","",MACROECONOMIC!$E$7)</f>
        <v/>
      </c>
      <c r="F184" s="24" t="str">
        <f t="shared" si="1"/>
        <v/>
      </c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</row>
    <row r="185" spans="2:52" ht="15" customHeight="1" x14ac:dyDescent="0.2">
      <c r="B185" s="33" t="s">
        <v>89</v>
      </c>
      <c r="C185" s="93" t="str">
        <f>IF(COVER!$C$10="","",COVER!$C$10)</f>
        <v/>
      </c>
      <c r="D185" s="19" t="str">
        <f>IF('TECHNOLOGY REGISTER'!D33="","",'TECHNOLOGY REGISTER'!D33)</f>
        <v/>
      </c>
      <c r="E185" s="32" t="str">
        <f>IF(D185="","",MACROECONOMIC!$E$7)</f>
        <v/>
      </c>
      <c r="F185" s="32" t="str">
        <f t="shared" si="1"/>
        <v/>
      </c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</row>
    <row r="186" spans="2:52" ht="15" customHeight="1" x14ac:dyDescent="0.2">
      <c r="B186" s="8" t="s">
        <v>89</v>
      </c>
      <c r="C186" s="92" t="str">
        <f>IF(COVER!$C$10="","",COVER!$C$10)</f>
        <v/>
      </c>
      <c r="D186" s="17" t="str">
        <f>IF('TECHNOLOGY REGISTER'!D34="","",'TECHNOLOGY REGISTER'!D34)</f>
        <v/>
      </c>
      <c r="E186" s="38" t="str">
        <f>IF(D186="","",MACROECONOMIC!$E$7)</f>
        <v/>
      </c>
      <c r="F186" s="24" t="str">
        <f t="shared" si="1"/>
        <v/>
      </c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</row>
    <row r="187" spans="2:52" ht="15" customHeight="1" x14ac:dyDescent="0.2">
      <c r="B187" s="33" t="s">
        <v>89</v>
      </c>
      <c r="C187" s="93" t="str">
        <f>IF(COVER!$C$10="","",COVER!$C$10)</f>
        <v/>
      </c>
      <c r="D187" s="19" t="str">
        <f>IF('TECHNOLOGY REGISTER'!D35="","",'TECHNOLOGY REGISTER'!D35)</f>
        <v/>
      </c>
      <c r="E187" s="32" t="str">
        <f>IF(D187="","",MACROECONOMIC!$E$7)</f>
        <v/>
      </c>
      <c r="F187" s="32" t="str">
        <f t="shared" si="1"/>
        <v/>
      </c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</row>
    <row r="188" spans="2:52" ht="15" customHeight="1" x14ac:dyDescent="0.2">
      <c r="B188" s="8" t="s">
        <v>89</v>
      </c>
      <c r="C188" s="92" t="str">
        <f>IF(COVER!$C$10="","",COVER!$C$10)</f>
        <v/>
      </c>
      <c r="D188" s="17" t="str">
        <f>IF('TECHNOLOGY REGISTER'!D36="","",'TECHNOLOGY REGISTER'!D36)</f>
        <v/>
      </c>
      <c r="E188" s="38" t="str">
        <f>IF(D188="","",MACROECONOMIC!$E$7)</f>
        <v/>
      </c>
      <c r="F188" s="24" t="str">
        <f t="shared" si="1"/>
        <v/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</row>
    <row r="189" spans="2:52" ht="15" customHeight="1" x14ac:dyDescent="0.2">
      <c r="B189" s="33" t="s">
        <v>89</v>
      </c>
      <c r="C189" s="93" t="str">
        <f>IF(COVER!$C$10="","",COVER!$C$10)</f>
        <v/>
      </c>
      <c r="D189" s="19" t="str">
        <f>IF('TECHNOLOGY REGISTER'!D37="","",'TECHNOLOGY REGISTER'!D37)</f>
        <v/>
      </c>
      <c r="E189" s="32" t="str">
        <f>IF(D189="","",MACROECONOMIC!$E$7)</f>
        <v/>
      </c>
      <c r="F189" s="32" t="str">
        <f t="shared" si="1"/>
        <v/>
      </c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</row>
    <row r="190" spans="2:52" ht="15" customHeight="1" x14ac:dyDescent="0.2">
      <c r="B190" s="8" t="s">
        <v>89</v>
      </c>
      <c r="C190" s="92" t="str">
        <f>IF(COVER!$C$10="","",COVER!$C$10)</f>
        <v/>
      </c>
      <c r="D190" s="17" t="str">
        <f>IF('TECHNOLOGY REGISTER'!D38="","",'TECHNOLOGY REGISTER'!D38)</f>
        <v/>
      </c>
      <c r="E190" s="38" t="str">
        <f>IF(D190="","",MACROECONOMIC!$E$7)</f>
        <v/>
      </c>
      <c r="F190" s="24" t="str">
        <f t="shared" si="1"/>
        <v/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</row>
    <row r="191" spans="2:52" ht="15" customHeight="1" x14ac:dyDescent="0.2">
      <c r="B191" s="33" t="s">
        <v>89</v>
      </c>
      <c r="C191" s="93" t="str">
        <f>IF(COVER!$C$10="","",COVER!$C$10)</f>
        <v/>
      </c>
      <c r="D191" s="19" t="str">
        <f>IF('TECHNOLOGY REGISTER'!D39="","",'TECHNOLOGY REGISTER'!D39)</f>
        <v/>
      </c>
      <c r="E191" s="32" t="str">
        <f>IF(D191="","",MACROECONOMIC!$E$7)</f>
        <v/>
      </c>
      <c r="F191" s="32" t="str">
        <f t="shared" si="1"/>
        <v/>
      </c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</row>
    <row r="192" spans="2:52" ht="15" customHeight="1" x14ac:dyDescent="0.2">
      <c r="B192" s="8" t="s">
        <v>89</v>
      </c>
      <c r="C192" s="92" t="str">
        <f>IF(COVER!$C$10="","",COVER!$C$10)</f>
        <v/>
      </c>
      <c r="D192" s="17" t="str">
        <f>IF('TECHNOLOGY REGISTER'!D40="","",'TECHNOLOGY REGISTER'!D40)</f>
        <v/>
      </c>
      <c r="E192" s="38" t="str">
        <f>IF(D192="","",MACROECONOMIC!$E$7)</f>
        <v/>
      </c>
      <c r="F192" s="24" t="str">
        <f t="shared" si="1"/>
        <v/>
      </c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</row>
    <row r="193" spans="2:52" ht="15" customHeight="1" x14ac:dyDescent="0.2">
      <c r="B193" s="33" t="s">
        <v>89</v>
      </c>
      <c r="C193" s="93" t="str">
        <f>IF(COVER!$C$10="","",COVER!$C$10)</f>
        <v/>
      </c>
      <c r="D193" s="19" t="str">
        <f>IF('TECHNOLOGY REGISTER'!D41="","",'TECHNOLOGY REGISTER'!D41)</f>
        <v/>
      </c>
      <c r="E193" s="32" t="str">
        <f>IF(D193="","",MACROECONOMIC!$E$7)</f>
        <v/>
      </c>
      <c r="F193" s="32" t="str">
        <f t="shared" si="1"/>
        <v/>
      </c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</row>
    <row r="194" spans="2:52" ht="15" customHeight="1" x14ac:dyDescent="0.2">
      <c r="B194" s="8" t="s">
        <v>89</v>
      </c>
      <c r="C194" s="92" t="str">
        <f>IF(COVER!$C$10="","",COVER!$C$10)</f>
        <v/>
      </c>
      <c r="D194" s="17" t="str">
        <f>IF('TECHNOLOGY REGISTER'!D42="","",'TECHNOLOGY REGISTER'!D42)</f>
        <v/>
      </c>
      <c r="E194" s="38" t="str">
        <f>IF(D194="","",MACROECONOMIC!$E$7)</f>
        <v/>
      </c>
      <c r="F194" s="24" t="str">
        <f t="shared" si="1"/>
        <v/>
      </c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</row>
    <row r="195" spans="2:52" ht="15" customHeight="1" x14ac:dyDescent="0.2">
      <c r="B195" s="33" t="s">
        <v>89</v>
      </c>
      <c r="C195" s="93" t="str">
        <f>IF(COVER!$C$10="","",COVER!$C$10)</f>
        <v/>
      </c>
      <c r="D195" s="19" t="str">
        <f>IF('TECHNOLOGY REGISTER'!D43="","",'TECHNOLOGY REGISTER'!D43)</f>
        <v/>
      </c>
      <c r="E195" s="32" t="str">
        <f>IF(D195="","",MACROECONOMIC!$E$7)</f>
        <v/>
      </c>
      <c r="F195" s="32" t="str">
        <f t="shared" si="1"/>
        <v/>
      </c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</row>
    <row r="196" spans="2:52" ht="15" customHeight="1" x14ac:dyDescent="0.2">
      <c r="B196" s="8" t="s">
        <v>89</v>
      </c>
      <c r="C196" s="92" t="str">
        <f>IF(COVER!$C$10="","",COVER!$C$10)</f>
        <v/>
      </c>
      <c r="D196" s="17" t="str">
        <f>IF('TECHNOLOGY REGISTER'!D44="","",'TECHNOLOGY REGISTER'!D44)</f>
        <v/>
      </c>
      <c r="E196" s="38" t="str">
        <f>IF(D196="","",MACROECONOMIC!$E$7)</f>
        <v/>
      </c>
      <c r="F196" s="24" t="str">
        <f t="shared" si="1"/>
        <v/>
      </c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</row>
    <row r="197" spans="2:52" ht="15" customHeight="1" x14ac:dyDescent="0.2">
      <c r="B197" s="33" t="s">
        <v>89</v>
      </c>
      <c r="C197" s="93" t="str">
        <f>IF(COVER!$C$10="","",COVER!$C$10)</f>
        <v/>
      </c>
      <c r="D197" s="19" t="str">
        <f>IF('TECHNOLOGY REGISTER'!D45="","",'TECHNOLOGY REGISTER'!D45)</f>
        <v/>
      </c>
      <c r="E197" s="32" t="str">
        <f>IF(D197="","",MACROECONOMIC!$E$7)</f>
        <v/>
      </c>
      <c r="F197" s="32" t="str">
        <f t="shared" si="1"/>
        <v/>
      </c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</row>
    <row r="198" spans="2:52" ht="15" customHeight="1" x14ac:dyDescent="0.2">
      <c r="B198" s="8" t="s">
        <v>89</v>
      </c>
      <c r="C198" s="92" t="str">
        <f>IF(COVER!$C$10="","",COVER!$C$10)</f>
        <v/>
      </c>
      <c r="D198" s="17" t="str">
        <f>IF('TECHNOLOGY REGISTER'!D46="","",'TECHNOLOGY REGISTER'!D46)</f>
        <v/>
      </c>
      <c r="E198" s="38" t="str">
        <f>IF(D198="","",MACROECONOMIC!$E$7)</f>
        <v/>
      </c>
      <c r="F198" s="24" t="str">
        <f t="shared" si="1"/>
        <v/>
      </c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</row>
    <row r="199" spans="2:52" ht="15" customHeight="1" x14ac:dyDescent="0.2">
      <c r="B199" s="33" t="s">
        <v>89</v>
      </c>
      <c r="C199" s="93" t="str">
        <f>IF(COVER!$C$10="","",COVER!$C$10)</f>
        <v/>
      </c>
      <c r="D199" s="19" t="str">
        <f>IF('TECHNOLOGY REGISTER'!D47="","",'TECHNOLOGY REGISTER'!D47)</f>
        <v/>
      </c>
      <c r="E199" s="32" t="str">
        <f>IF(D199="","",MACROECONOMIC!$E$7)</f>
        <v/>
      </c>
      <c r="F199" s="32" t="str">
        <f t="shared" si="1"/>
        <v/>
      </c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</row>
    <row r="200" spans="2:52" ht="15" customHeight="1" x14ac:dyDescent="0.2">
      <c r="B200" s="8" t="s">
        <v>89</v>
      </c>
      <c r="C200" s="92" t="str">
        <f>IF(COVER!$C$10="","",COVER!$C$10)</f>
        <v/>
      </c>
      <c r="D200" s="17" t="str">
        <f>IF('TECHNOLOGY REGISTER'!D48="","",'TECHNOLOGY REGISTER'!D48)</f>
        <v/>
      </c>
      <c r="E200" s="38" t="str">
        <f>IF(D200="","",MACROECONOMIC!$E$7)</f>
        <v/>
      </c>
      <c r="F200" s="24" t="str">
        <f t="shared" si="1"/>
        <v/>
      </c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</row>
    <row r="201" spans="2:52" ht="15" customHeight="1" x14ac:dyDescent="0.2">
      <c r="B201" s="33" t="s">
        <v>89</v>
      </c>
      <c r="C201" s="93" t="str">
        <f>IF(COVER!$C$10="","",COVER!$C$10)</f>
        <v/>
      </c>
      <c r="D201" s="19" t="str">
        <f>IF('TECHNOLOGY REGISTER'!D49="","",'TECHNOLOGY REGISTER'!D49)</f>
        <v/>
      </c>
      <c r="E201" s="32" t="str">
        <f>IF(D201="","",MACROECONOMIC!$E$7)</f>
        <v/>
      </c>
      <c r="F201" s="32" t="str">
        <f t="shared" si="1"/>
        <v/>
      </c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</row>
    <row r="202" spans="2:52" ht="15" customHeight="1" x14ac:dyDescent="0.2">
      <c r="B202" s="8" t="s">
        <v>89</v>
      </c>
      <c r="C202" s="92" t="str">
        <f>IF(COVER!$C$10="","",COVER!$C$10)</f>
        <v/>
      </c>
      <c r="D202" s="17" t="str">
        <f>IF('TECHNOLOGY REGISTER'!D50="","",'TECHNOLOGY REGISTER'!D50)</f>
        <v/>
      </c>
      <c r="E202" s="38" t="str">
        <f>IF(D202="","",MACROECONOMIC!$E$7)</f>
        <v/>
      </c>
      <c r="F202" s="24" t="str">
        <f t="shared" si="1"/>
        <v/>
      </c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</row>
    <row r="203" spans="2:52" ht="15" customHeight="1" x14ac:dyDescent="0.2">
      <c r="B203" s="33" t="s">
        <v>89</v>
      </c>
      <c r="C203" s="93" t="str">
        <f>IF(COVER!$C$10="","",COVER!$C$10)</f>
        <v/>
      </c>
      <c r="D203" s="19" t="str">
        <f>IF('TECHNOLOGY REGISTER'!D51="","",'TECHNOLOGY REGISTER'!D51)</f>
        <v/>
      </c>
      <c r="E203" s="32" t="str">
        <f>IF(D203="","",MACROECONOMIC!$E$7)</f>
        <v/>
      </c>
      <c r="F203" s="32" t="str">
        <f t="shared" si="1"/>
        <v/>
      </c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</row>
    <row r="204" spans="2:52" ht="15" customHeight="1" x14ac:dyDescent="0.2">
      <c r="B204" s="8" t="s">
        <v>89</v>
      </c>
      <c r="C204" s="92" t="str">
        <f>IF(COVER!$C$10="","",COVER!$C$10)</f>
        <v/>
      </c>
      <c r="D204" s="17" t="str">
        <f>IF('TECHNOLOGY REGISTER'!D52="","",'TECHNOLOGY REGISTER'!D52)</f>
        <v/>
      </c>
      <c r="E204" s="38" t="str">
        <f>IF(D204="","",MACROECONOMIC!$E$7)</f>
        <v/>
      </c>
      <c r="F204" s="24" t="str">
        <f t="shared" si="1"/>
        <v/>
      </c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</row>
    <row r="205" spans="2:52" ht="15" customHeight="1" x14ac:dyDescent="0.2">
      <c r="B205" s="33" t="s">
        <v>89</v>
      </c>
      <c r="C205" s="93" t="str">
        <f>IF(COVER!$C$10="","",COVER!$C$10)</f>
        <v/>
      </c>
      <c r="D205" s="19" t="str">
        <f>IF('TECHNOLOGY REGISTER'!D53="","",'TECHNOLOGY REGISTER'!D53)</f>
        <v/>
      </c>
      <c r="E205" s="32" t="str">
        <f>IF(D205="","",MACROECONOMIC!$E$7)</f>
        <v/>
      </c>
      <c r="F205" s="32" t="str">
        <f t="shared" si="1"/>
        <v/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</row>
    <row r="206" spans="2:52" ht="15" customHeight="1" x14ac:dyDescent="0.2">
      <c r="B206" s="8" t="s">
        <v>89</v>
      </c>
      <c r="C206" s="92" t="str">
        <f>IF(COVER!$C$10="","",COVER!$C$10)</f>
        <v/>
      </c>
      <c r="D206" s="17" t="str">
        <f>IF('TECHNOLOGY REGISTER'!D54="","",'TECHNOLOGY REGISTER'!D54)</f>
        <v/>
      </c>
      <c r="E206" s="38" t="str">
        <f>IF(D206="","",MACROECONOMIC!$E$7)</f>
        <v/>
      </c>
      <c r="F206" s="24" t="str">
        <f t="shared" si="1"/>
        <v/>
      </c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</row>
    <row r="207" spans="2:52" ht="15" customHeight="1" x14ac:dyDescent="0.2">
      <c r="B207" s="33" t="s">
        <v>89</v>
      </c>
      <c r="C207" s="93" t="str">
        <f>IF(COVER!$C$10="","",COVER!$C$10)</f>
        <v/>
      </c>
      <c r="D207" s="19" t="str">
        <f>IF('TECHNOLOGY REGISTER'!D55="","",'TECHNOLOGY REGISTER'!D55)</f>
        <v/>
      </c>
      <c r="E207" s="32" t="str">
        <f>IF(D207="","",MACROECONOMIC!$E$7)</f>
        <v/>
      </c>
      <c r="F207" s="32" t="str">
        <f t="shared" si="1"/>
        <v/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</row>
    <row r="208" spans="2:52" ht="15" customHeight="1" x14ac:dyDescent="0.2">
      <c r="B208" s="8" t="s">
        <v>89</v>
      </c>
      <c r="C208" s="92" t="str">
        <f>IF(COVER!$C$10="","",COVER!$C$10)</f>
        <v/>
      </c>
      <c r="D208" s="17" t="str">
        <f>IF('TECHNOLOGY REGISTER'!D56="","",'TECHNOLOGY REGISTER'!D56)</f>
        <v/>
      </c>
      <c r="E208" s="38" t="str">
        <f>IF(D208="","",MACROECONOMIC!$E$7)</f>
        <v/>
      </c>
      <c r="F208" s="24" t="str">
        <f t="shared" si="1"/>
        <v/>
      </c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</row>
  </sheetData>
  <mergeCells count="5">
    <mergeCell ref="B1:AZ1"/>
    <mergeCell ref="B5:AZ5"/>
    <mergeCell ref="B56:AZ56"/>
    <mergeCell ref="B107:AZ107"/>
    <mergeCell ref="B158:AZ158"/>
  </mergeCells>
  <hyperlinks>
    <hyperlink ref="B2" location="COVER!A1" display="← Return to COVER" xr:uid="{CBACE921-4616-C343-9041-A2B7364E66E9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</vt:lpstr>
      <vt:lpstr>MACROECONOMIC</vt:lpstr>
      <vt:lpstr>TECHNOLOGY REGISTER</vt:lpstr>
      <vt:lpstr>INVESTMENT PLAN</vt:lpstr>
      <vt:lpstr>EXISTING INFRASTRUCTURE</vt:lpstr>
      <vt:lpstr>NEW INFRASTRUCTURE</vt:lpstr>
      <vt:lpstr>PPA REVENUE</vt:lpstr>
      <vt:lpstr>WHOLESALE REVENUE</vt:lpstr>
      <vt:lpstr>OTHER REVENUE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Luscombe</dc:creator>
  <cp:lastModifiedBy>Hannah Luscombe</cp:lastModifiedBy>
  <dcterms:created xsi:type="dcterms:W3CDTF">2026-04-10T14:38:02Z</dcterms:created>
  <dcterms:modified xsi:type="dcterms:W3CDTF">2026-07-03T11:51:24Z</dcterms:modified>
</cp:coreProperties>
</file>